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E:\Glosarij 0120\"/>
    </mc:Choice>
  </mc:AlternateContent>
  <xr:revisionPtr revIDLastSave="0" documentId="13_ncr:1_{1E242206-E744-4445-886B-0849309C4D94}" xr6:coauthVersionLast="45" xr6:coauthVersionMax="45" xr10:uidLastSave="{00000000-0000-0000-0000-000000000000}"/>
  <bookViews>
    <workbookView xWindow="-120" yWindow="-120" windowWidth="20640" windowHeight="11160" tabRatio="500" xr2:uid="{00000000-000D-0000-FFFF-FFFF00000000}"/>
  </bookViews>
  <sheets>
    <sheet name="0119Ljekovi" sheetId="1" r:id="rId1"/>
    <sheet name="Sheet1" sheetId="2" r:id="rId2"/>
  </sheets>
  <definedNames>
    <definedName name="_xlnm._FilterDatabase" localSheetId="0" hidden="1">'0119Ljekovi'!$A$1:$N$298</definedName>
    <definedName name="_xlnm.Print_Area" localSheetId="0">'0119Ljekovi'!$A$1:$N$299</definedName>
    <definedName name="_xlnm.Print_Titles" localSheetId="0">'0119Ljekovi'!$1:$1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4" i="1" l="1"/>
  <c r="J3" i="1" l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" i="1"/>
  <c r="K5" i="1"/>
  <c r="K6" i="1"/>
  <c r="K7" i="1"/>
  <c r="K8" i="1"/>
  <c r="K10" i="1"/>
  <c r="K11" i="1"/>
  <c r="K12" i="1"/>
  <c r="K13" i="1"/>
  <c r="K14" i="1"/>
  <c r="K15" i="1"/>
  <c r="K16" i="1"/>
  <c r="K17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7" i="1"/>
  <c r="K88" i="1"/>
  <c r="K89" i="1"/>
  <c r="K90" i="1"/>
  <c r="K91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" i="1"/>
  <c r="L298" i="1"/>
  <c r="J298" i="1" l="1"/>
  <c r="K257" i="2"/>
  <c r="K256" i="2"/>
  <c r="K255" i="2"/>
  <c r="K254" i="2"/>
  <c r="K253" i="2"/>
  <c r="K252" i="2"/>
  <c r="K251" i="2"/>
  <c r="K250" i="2"/>
  <c r="K249" i="2"/>
  <c r="K248" i="2"/>
  <c r="K247" i="2"/>
  <c r="K246" i="2"/>
  <c r="K245" i="2"/>
  <c r="K244" i="2"/>
  <c r="K243" i="2"/>
  <c r="K242" i="2"/>
  <c r="K241" i="2"/>
  <c r="K240" i="2"/>
  <c r="K239" i="2"/>
  <c r="K238" i="2"/>
  <c r="K237" i="2"/>
  <c r="K236" i="2"/>
  <c r="K235" i="2"/>
  <c r="K234" i="2"/>
  <c r="K233" i="2"/>
  <c r="K232" i="2"/>
  <c r="K231" i="2"/>
  <c r="K230" i="2"/>
  <c r="K229" i="2"/>
  <c r="K228" i="2"/>
  <c r="K227" i="2"/>
  <c r="K226" i="2"/>
  <c r="K225" i="2"/>
  <c r="K224" i="2"/>
  <c r="K223" i="2"/>
  <c r="K222" i="2"/>
  <c r="K221" i="2"/>
  <c r="K220" i="2"/>
  <c r="K219" i="2"/>
  <c r="K218" i="2"/>
  <c r="K217" i="2"/>
  <c r="K216" i="2"/>
  <c r="K215" i="2"/>
  <c r="K214" i="2"/>
  <c r="K213" i="2"/>
  <c r="K212" i="2"/>
  <c r="K211" i="2"/>
  <c r="K210" i="2"/>
  <c r="K209" i="2"/>
  <c r="K208" i="2"/>
  <c r="K207" i="2"/>
  <c r="K206" i="2"/>
  <c r="K205" i="2"/>
  <c r="K204" i="2"/>
  <c r="K203" i="2"/>
  <c r="K202" i="2"/>
  <c r="K201" i="2"/>
  <c r="K200" i="2"/>
  <c r="K199" i="2"/>
  <c r="K198" i="2"/>
  <c r="K197" i="2"/>
  <c r="K196" i="2"/>
  <c r="K195" i="2"/>
  <c r="K194" i="2"/>
  <c r="K193" i="2"/>
  <c r="K192" i="2"/>
  <c r="K191" i="2"/>
  <c r="K190" i="2"/>
  <c r="K189" i="2"/>
  <c r="K188" i="2"/>
  <c r="K187" i="2"/>
  <c r="K186" i="2"/>
  <c r="K185" i="2"/>
  <c r="K184" i="2"/>
  <c r="K183" i="2"/>
  <c r="K182" i="2"/>
  <c r="K181" i="2"/>
  <c r="K180" i="2"/>
  <c r="K179" i="2"/>
  <c r="K178" i="2"/>
  <c r="K177" i="2"/>
  <c r="K176" i="2"/>
  <c r="K175" i="2"/>
  <c r="K174" i="2"/>
  <c r="K173" i="2"/>
  <c r="K172" i="2"/>
  <c r="K171" i="2"/>
  <c r="K170" i="2"/>
  <c r="K169" i="2"/>
  <c r="K168" i="2"/>
  <c r="K167" i="2"/>
  <c r="K166" i="2"/>
  <c r="K165" i="2"/>
  <c r="K164" i="2"/>
  <c r="K163" i="2"/>
  <c r="K162" i="2"/>
  <c r="K161" i="2"/>
  <c r="K160" i="2"/>
  <c r="K159" i="2"/>
  <c r="K158" i="2"/>
  <c r="K157" i="2"/>
  <c r="K156" i="2"/>
  <c r="K155" i="2"/>
  <c r="K154" i="2"/>
  <c r="K153" i="2"/>
  <c r="K152" i="2"/>
  <c r="K151" i="2"/>
  <c r="K150" i="2"/>
  <c r="K149" i="2"/>
  <c r="K148" i="2"/>
  <c r="K147" i="2"/>
  <c r="K146" i="2"/>
  <c r="K145" i="2"/>
  <c r="K144" i="2"/>
  <c r="K143" i="2"/>
  <c r="K142" i="2"/>
  <c r="K141" i="2"/>
  <c r="K140" i="2"/>
  <c r="K139" i="2"/>
  <c r="K138" i="2"/>
  <c r="K137" i="2"/>
  <c r="K136" i="2"/>
  <c r="K135" i="2"/>
  <c r="K134" i="2"/>
  <c r="K133" i="2"/>
  <c r="K132" i="2"/>
  <c r="K131" i="2"/>
  <c r="K130" i="2"/>
  <c r="K129" i="2"/>
  <c r="K128" i="2"/>
  <c r="K127" i="2"/>
  <c r="K126" i="2"/>
  <c r="K125" i="2"/>
  <c r="K124" i="2"/>
  <c r="K123" i="2"/>
  <c r="K122" i="2"/>
  <c r="K121" i="2"/>
  <c r="K120" i="2"/>
  <c r="K119" i="2"/>
  <c r="K118" i="2"/>
  <c r="K117" i="2"/>
  <c r="K116" i="2"/>
  <c r="K115" i="2"/>
  <c r="K114" i="2"/>
  <c r="K113" i="2"/>
  <c r="K112" i="2"/>
  <c r="K111" i="2"/>
  <c r="K110" i="2"/>
  <c r="K109" i="2"/>
  <c r="K108" i="2"/>
  <c r="K107" i="2"/>
  <c r="K106" i="2"/>
  <c r="K105" i="2"/>
  <c r="K104" i="2"/>
  <c r="K103" i="2"/>
  <c r="K102" i="2"/>
  <c r="K101" i="2"/>
  <c r="K100" i="2"/>
  <c r="K99" i="2"/>
  <c r="K98" i="2"/>
  <c r="K97" i="2"/>
  <c r="K96" i="2"/>
  <c r="K95" i="2"/>
  <c r="K94" i="2"/>
  <c r="K93" i="2"/>
  <c r="K92" i="2"/>
  <c r="K91" i="2"/>
  <c r="K90" i="2"/>
  <c r="K89" i="2"/>
  <c r="K88" i="2"/>
  <c r="K87" i="2"/>
  <c r="K86" i="2"/>
  <c r="K85" i="2"/>
  <c r="K84" i="2"/>
  <c r="K83" i="2"/>
  <c r="K82" i="2"/>
  <c r="K81" i="2"/>
  <c r="K80" i="2"/>
  <c r="K79" i="2"/>
  <c r="K78" i="2"/>
  <c r="K77" i="2"/>
  <c r="K76" i="2"/>
  <c r="K75" i="2"/>
  <c r="K74" i="2"/>
  <c r="K73" i="2"/>
  <c r="K72" i="2"/>
  <c r="K71" i="2"/>
  <c r="K70" i="2"/>
  <c r="K69" i="2"/>
  <c r="K68" i="2"/>
  <c r="K67" i="2"/>
  <c r="K66" i="2"/>
  <c r="K65" i="2"/>
  <c r="K64" i="2"/>
  <c r="K63" i="2"/>
  <c r="K62" i="2"/>
  <c r="K61" i="2"/>
  <c r="K60" i="2"/>
  <c r="K59" i="2"/>
  <c r="K58" i="2"/>
  <c r="K57" i="2"/>
  <c r="K56" i="2"/>
  <c r="K55" i="2"/>
  <c r="K54" i="2"/>
  <c r="K53" i="2"/>
  <c r="K52" i="2"/>
  <c r="K51" i="2"/>
  <c r="K50" i="2"/>
  <c r="K49" i="2"/>
  <c r="K48" i="2"/>
  <c r="K47" i="2"/>
  <c r="K46" i="2"/>
  <c r="K45" i="2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K7" i="2"/>
  <c r="K6" i="2"/>
  <c r="K5" i="2"/>
  <c r="K4" i="2"/>
  <c r="K3" i="2"/>
  <c r="K2" i="2"/>
  <c r="K274" i="2" l="1"/>
</calcChain>
</file>

<file path=xl/sharedStrings.xml><?xml version="1.0" encoding="utf-8"?>
<sst xmlns="http://schemas.openxmlformats.org/spreadsheetml/2006/main" count="2210" uniqueCount="1009">
  <si>
    <t>partija</t>
  </si>
  <si>
    <t>atc</t>
  </si>
  <si>
    <t>naziv_i_opis_proizvoda</t>
  </si>
  <si>
    <t>zasticeni_naziv_i_pakovanje</t>
  </si>
  <si>
    <t>proizvodac</t>
  </si>
  <si>
    <t>jedinica mjere</t>
  </si>
  <si>
    <t>kolicina</t>
  </si>
  <si>
    <t>ponudjena_kolicina</t>
  </si>
  <si>
    <t>jedinicna_cijena</t>
  </si>
  <si>
    <t>ukupna_cijena</t>
  </si>
  <si>
    <t>procjenjena vrijednost</t>
  </si>
  <si>
    <t>ponudac</t>
  </si>
  <si>
    <t>tender</t>
  </si>
  <si>
    <t>A01AB12</t>
  </si>
  <si>
    <t>heksetidin rastvor za usnu sluzokožu 1mg/ml (200ml)</t>
  </si>
  <si>
    <t>A02BA02</t>
  </si>
  <si>
    <t>ranitidin  rastvor za injekcije  50mg/2ml</t>
  </si>
  <si>
    <t>A02BC02</t>
  </si>
  <si>
    <t xml:space="preserve">pantoprazol  prašak za rastvor za injekciju   40mg  </t>
  </si>
  <si>
    <t>A02BC05</t>
  </si>
  <si>
    <t>esomeprazol prašak za rastvor za injekciju/infuziju 40mg</t>
  </si>
  <si>
    <t>A03BA01</t>
  </si>
  <si>
    <t>atropin  ampula 1mg/ml</t>
  </si>
  <si>
    <t>A03BB01</t>
  </si>
  <si>
    <t>hioscin butilbromid (skopolamin) rastvor za injekciju 20mg/ml</t>
  </si>
  <si>
    <t>A03FA01</t>
  </si>
  <si>
    <t>metoklopramid rastvor za injekciju 10mg/2ml</t>
  </si>
  <si>
    <t>A04AA02</t>
  </si>
  <si>
    <t>granisetron koncentrat za rastvor za infuziju 1mg/ml</t>
  </si>
  <si>
    <t>A04AA05</t>
  </si>
  <si>
    <t xml:space="preserve">palonosetron hlorid  rastvor za injekciju 250mcg/5ml   </t>
  </si>
  <si>
    <t>A05BA...</t>
  </si>
  <si>
    <t>L-ornitin, L-aspartat  koncentrat za rastvor za infuziju 5g/10ml</t>
  </si>
  <si>
    <t>A11HA02</t>
  </si>
  <si>
    <t>piridoksin  rastvor za injekciju 50mg/2ml</t>
  </si>
  <si>
    <t>A12AA02</t>
  </si>
  <si>
    <t>kalcijum glubionat (glukonat) ampula 10% (10ml)</t>
  </si>
  <si>
    <t>A12CC02</t>
  </si>
  <si>
    <t>magnezijum sulfat ampula 10% (10ml)</t>
  </si>
  <si>
    <t>magnezijum sulfat ampula 20% (10ml)</t>
  </si>
  <si>
    <t>A16AB02</t>
  </si>
  <si>
    <t>imigluceraza  prašak za koncentrat za rastvor za infuziju 400 ij</t>
  </si>
  <si>
    <t>B01AB01</t>
  </si>
  <si>
    <t>heparin rastvor za injekciju 5.000 U</t>
  </si>
  <si>
    <t>heparin rastvor za injekciju 25.000 U/5ml</t>
  </si>
  <si>
    <t>B01AB02</t>
  </si>
  <si>
    <t>antitrombin III prašak za injekciju 500 U</t>
  </si>
  <si>
    <t>B01AB04</t>
  </si>
  <si>
    <t>dalteparin  špric 2.500 U</t>
  </si>
  <si>
    <t>dalteparin  špric 5.000 U</t>
  </si>
  <si>
    <t>B01AB05</t>
  </si>
  <si>
    <t>enoksaparin  rastvor za injekciju u napunjenom injekcionom špricu 2.000 U/0,2ml</t>
  </si>
  <si>
    <t>enoksaparin  rastvor za injekciju u napunjenom injekcionom špricu 4.000 U/0,4ml</t>
  </si>
  <si>
    <t>enoksaparin  rastvor za injekciju u napunjenom injekcionom špricu 6.000 U/0,6ml</t>
  </si>
  <si>
    <t>enoksaparin  rastvor za injekciju u napunjenom injekcionom špricu 8.000 U/0,8ml</t>
  </si>
  <si>
    <t>B01AB06</t>
  </si>
  <si>
    <t>nadroparin  rastvor za injekciju 2.850 U</t>
  </si>
  <si>
    <t>nadroparin  rastvor za injekciju 5.700 U</t>
  </si>
  <si>
    <t>B01AC17</t>
  </si>
  <si>
    <t>tirofiban  koncentrat za rastvor za infuziju 0.25 mg</t>
  </si>
  <si>
    <t>B01AD02</t>
  </si>
  <si>
    <t>alteplaza  prašak i rastvarač za rastvor za injekciju/infuziju 50mg</t>
  </si>
  <si>
    <t>B01AD11</t>
  </si>
  <si>
    <t xml:space="preserve">tenekteplaza  prašak i rastvarač za rastvor za injekciju 50mg (10.000 U)/10ml </t>
  </si>
  <si>
    <t>B01AX05</t>
  </si>
  <si>
    <t>fondaparinuks rastvor za injekciju  2,5mg/0,5ml</t>
  </si>
  <si>
    <t>B02AA02</t>
  </si>
  <si>
    <t>traneksaminska kisjelina rastvor za injekciju 500mg/5ml</t>
  </si>
  <si>
    <t>B02BA01</t>
  </si>
  <si>
    <t>fitomenadion ampula; injekcija 2mg/0,2ml</t>
  </si>
  <si>
    <t>fitomenadion ampula; injekcija 10mg/ml</t>
  </si>
  <si>
    <t>B02BC30</t>
  </si>
  <si>
    <t>fibrinogen, koagulacioni faktor XIII, humani, aprotinin, trombin, kalcijum hlorid    fibrinsko ljepilo, prašak 3ml</t>
  </si>
  <si>
    <t>humani fibrinogen, humani trombin     medicinski sunđer 9,5cmx4,8cm (5,5mg/cm2+2,0 i.j./cm2)</t>
  </si>
  <si>
    <t>B02BD02</t>
  </si>
  <si>
    <t>B02BD04</t>
  </si>
  <si>
    <t>B02BD07</t>
  </si>
  <si>
    <t>B02BD08</t>
  </si>
  <si>
    <t>eptakog alfa (aktivirani) prašak za rastvor za injekciju 1mg</t>
  </si>
  <si>
    <t>B03AC02</t>
  </si>
  <si>
    <t>gvožđe (III) hidroksid,saharoza kompleks rastvor za injekciju/infuziju 100mg/5ml</t>
  </si>
  <si>
    <t>B03BA03</t>
  </si>
  <si>
    <t>hidroksikobalamin rastvor za injekciju 2,5mg/2ml</t>
  </si>
  <si>
    <t>B03XA01</t>
  </si>
  <si>
    <t>epoetin alfa - biološki lijek rastvor za injekciju u napunjenom injekcionom špricu 2.000 U/0,5 ml</t>
  </si>
  <si>
    <t>epoetin alfa - biološki lijek rastvor za injekciju u napunjenom injekcionom špricu 10.000 U/ml</t>
  </si>
  <si>
    <t>epoetin alfa - biološki sličan lijek rastvor za injekciju u  napunjenom injekcionom špricu 2.000 U/ml</t>
  </si>
  <si>
    <t>epoetin beta - biološki lijek ampula; rastvor za injekciju;rastvor za inj u  napunjenom injek.špricu 2.000 U</t>
  </si>
  <si>
    <t>epoetin beta - biološki lijek ampula; rastvor za injekciju;rastvor za inj u  napunjenom injek.špricu  10.000 U</t>
  </si>
  <si>
    <t>B03XA02</t>
  </si>
  <si>
    <t>darbepoetin alfa rastvor za injekciju 10mcg/0,4ml</t>
  </si>
  <si>
    <t>darbepoetin alfa rastvor za injekciju 20mcg/0,5ml</t>
  </si>
  <si>
    <t>darbepoetin alfa rastvor za injekciju 30mcg/0,3ml</t>
  </si>
  <si>
    <t>B03XA03</t>
  </si>
  <si>
    <t>metoksi polietilenglikol-epoetin beta rastvor za injekciju 50mcg/0,3ml</t>
  </si>
  <si>
    <t>metoksi polietilenglikol-epoetin beta rastvor za injekciju 75mcg/0,3ml</t>
  </si>
  <si>
    <t>metoksi polietilenglikol-epoetin beta rastvor za injekciju 100mcg/0,3ml</t>
  </si>
  <si>
    <t>metoksi polietilenglikol-epoetin beta rastvor za injekciju 120mcg/0,3ml</t>
  </si>
  <si>
    <t>metoksi polietilenglikol-epoetin beta rastvor za injekciju 200mcg/0,3ml</t>
  </si>
  <si>
    <t>B05AA01</t>
  </si>
  <si>
    <t>humani albumin rastvor za infuziju 20% (50ml)</t>
  </si>
  <si>
    <t>humani albumin rastvor za infuziju 5% (250ml)</t>
  </si>
  <si>
    <t>B05AA07</t>
  </si>
  <si>
    <t>hidroksietilskrob, natrijum hlorid rastvor za infuziju 6% + 0,9% (500ml)</t>
  </si>
  <si>
    <t>B05BA01</t>
  </si>
  <si>
    <t>B05BA03</t>
  </si>
  <si>
    <t>glukoza rastvor za infuzija 5% (500ml)</t>
  </si>
  <si>
    <t>glukoza rastvor za infuzija 5% (250ml)</t>
  </si>
  <si>
    <t>glukoza rastvor za infuzija 10% (500ml)</t>
  </si>
  <si>
    <t>B05BA10</t>
  </si>
  <si>
    <t>aminokiseline (i kombinacija sa vitaminima i mineralima i dr.) rastvor za infuzija 10% (500ml)</t>
  </si>
  <si>
    <t>B05BB01</t>
  </si>
  <si>
    <t>natrijum hlorid + kalijum hlorid + kalcijum hlorid rastvor za infuziju 4,3g + 0,15g + 0,165g (500ml)</t>
  </si>
  <si>
    <t>natrijum hlorid + kalijum hlorid + kalcijum hlorid + natrijum laktat rastvor za infuziju 3,010g + 0,1865g + 0,147g + 3,138g (500ml)</t>
  </si>
  <si>
    <t>kalcijum hlorid + kalijum hlorid + magnezijum hlorid + natrijum hlorid + natrijum laktat rastvor za infuziju 0,134g + 0,2g + 0,15g + 3g + 1,525g (500ml)</t>
  </si>
  <si>
    <t>B05BB02</t>
  </si>
  <si>
    <t>natrijum hlorid + glukoza rastvor za infuziju 4,5g + 25g (500ml)</t>
  </si>
  <si>
    <t>B05BC01</t>
  </si>
  <si>
    <t>manitol rastvor za infuziju 10% (500ml)</t>
  </si>
  <si>
    <t>manitol rastvor za infuziju 20% (250ml)</t>
  </si>
  <si>
    <t>B05CX10</t>
  </si>
  <si>
    <t>manitol, sorbitol rastvor za ispiranje bešike 5,4g/l + 27g/l (5.000ml)</t>
  </si>
  <si>
    <t>B05XA01</t>
  </si>
  <si>
    <t>B05XA02</t>
  </si>
  <si>
    <t>B05XA03</t>
  </si>
  <si>
    <t>natrijum hlorid rastvor za infuziju 0,9% (250ml)</t>
  </si>
  <si>
    <t>natrijum hlorid rastvor za infuziju 0,9% (500ml)</t>
  </si>
  <si>
    <t>C01AA05</t>
  </si>
  <si>
    <t>digoksin injekcije 0.25mg/2ml</t>
  </si>
  <si>
    <t>C01BC03</t>
  </si>
  <si>
    <t>propafenon    ampula; injekcija 35mg/10ml</t>
  </si>
  <si>
    <t>C01BD01</t>
  </si>
  <si>
    <t>amjodaron konc. za rastvor za infuziju; injekcija 150mg/3ml</t>
  </si>
  <si>
    <t>C01CA01</t>
  </si>
  <si>
    <t>etilefrin     injekcija 10mg/ml</t>
  </si>
  <si>
    <t>C01CA02</t>
  </si>
  <si>
    <t>noradrenalin    ampula 2mg/2ml</t>
  </si>
  <si>
    <t>C01CA04</t>
  </si>
  <si>
    <t>dopamin    koncentrat za infuziju 50mg/5ml</t>
  </si>
  <si>
    <t>C01CA06</t>
  </si>
  <si>
    <t>fenilefrin ampula 10mg/ml</t>
  </si>
  <si>
    <t>C01CA07</t>
  </si>
  <si>
    <t>dobutamin koncentrat za rastvor za infuziju  250mg/20ml</t>
  </si>
  <si>
    <t>C01CA24</t>
  </si>
  <si>
    <t>adrenalin (epinefrin) rastvor za injekciju 1mg/ml</t>
  </si>
  <si>
    <t>C01CE02</t>
  </si>
  <si>
    <t>milrinon ampula 10mg/10ml</t>
  </si>
  <si>
    <t>C01DA02</t>
  </si>
  <si>
    <t>gliceriltrinitrat koncentrat za rastvor za infuziju 5mg/1,6ml</t>
  </si>
  <si>
    <t>C01EA01</t>
  </si>
  <si>
    <t>alprostadil   ampula 0,5 mg/ml</t>
  </si>
  <si>
    <t>C01EB10</t>
  </si>
  <si>
    <t>adenozin   ampula; injekcija 6mg/2ml</t>
  </si>
  <si>
    <t>C02CA06</t>
  </si>
  <si>
    <t>urapidil rastvor za injekciju/infuziju 25mg/5ml</t>
  </si>
  <si>
    <t>urapidil rastvor za injekciju/infuziju 50mg/10ml</t>
  </si>
  <si>
    <t>C03CA01</t>
  </si>
  <si>
    <t>furosemid rastvor za injekciju 20mg/2ml</t>
  </si>
  <si>
    <t>furosemid rastvor za infuziju 250mg/10ml</t>
  </si>
  <si>
    <t>C07AB02</t>
  </si>
  <si>
    <t>metoprolol rastvor za injekciju 5mg/5ml</t>
  </si>
  <si>
    <t>C08CA06</t>
  </si>
  <si>
    <t>nimodipin rastvor za infuziju 10mg/50ml</t>
  </si>
  <si>
    <t>C08DA01</t>
  </si>
  <si>
    <t>verapamil rastvor za injekciju 5mg/2ml</t>
  </si>
  <si>
    <t>D08AG02</t>
  </si>
  <si>
    <t>G02AB01</t>
  </si>
  <si>
    <t>metilergometrin rastvor za injekciju 0,2mg/ml</t>
  </si>
  <si>
    <t>metilergometrin rastvor za injekciju 0,1mg/ml</t>
  </si>
  <si>
    <t>G02AD02</t>
  </si>
  <si>
    <t>dinoproston vaginalna tableta 3mg</t>
  </si>
  <si>
    <t>G02AD04</t>
  </si>
  <si>
    <t>karboprost rastvor za injekciju 0,25mg/ml</t>
  </si>
  <si>
    <t>G03BA03</t>
  </si>
  <si>
    <t>testosteron rastvor za injekciju 1000mg</t>
  </si>
  <si>
    <t>testosteron rastvor za injekciju 250mg/ml</t>
  </si>
  <si>
    <t>G03DA03</t>
  </si>
  <si>
    <t>hidroksiprogesteron rastvor za injekciju 250mg/ml</t>
  </si>
  <si>
    <t>G03GA01</t>
  </si>
  <si>
    <t>G03GA02</t>
  </si>
  <si>
    <t>menotrofin - biološki lijek prašak i rastvarač za rastvor za injekciju 75 U + 75 U</t>
  </si>
  <si>
    <t>G03GA05</t>
  </si>
  <si>
    <t>folitropin alfa - biološki lijek rastvor za injekciju u penu sa uloškom  300 U/0,5ml</t>
  </si>
  <si>
    <t>folitropin alfa  - biološki lijek rastvor za injekciju u penu sa uloškom  900 U/1,5ml</t>
  </si>
  <si>
    <t>folitropin alfa  - biološki lijek rastvor za injekciju u penu sa uloškom  75 U/1ml</t>
  </si>
  <si>
    <t>G03GA06</t>
  </si>
  <si>
    <t>folitropin beta rastvor za injekciju 300 U/0,36ml</t>
  </si>
  <si>
    <t>folitropin beta rastvor za injekciju 600 U/0,72ml</t>
  </si>
  <si>
    <t>folitropin beta rastvor za injekciju 900 U/1,08ml</t>
  </si>
  <si>
    <t>G04BD09</t>
  </si>
  <si>
    <t>trospijum rastvor za injekciju 0,2mg/5ml</t>
  </si>
  <si>
    <t>H01BB02</t>
  </si>
  <si>
    <t>oksitocin ampula; injekcija 5 U/ml</t>
  </si>
  <si>
    <t>H01CB02</t>
  </si>
  <si>
    <t>oktreotid rastvor za injekciju/infuziju 0,1mg/ml</t>
  </si>
  <si>
    <t>oktreotid prašak i rastvarač za suspenziju za injekciju 20mg</t>
  </si>
  <si>
    <t>oktreotid prašak i rastvarač za suspenziju za injekciju 30mg</t>
  </si>
  <si>
    <t>H01CB03</t>
  </si>
  <si>
    <t>lanreotid rastvor za injekciju 90mg</t>
  </si>
  <si>
    <t>lanreotid rastvor za injekciju  120mg</t>
  </si>
  <si>
    <t>H02AB01</t>
  </si>
  <si>
    <t>betametazon suspenzija za injekciju 7mg/ml</t>
  </si>
  <si>
    <t>H02AB02</t>
  </si>
  <si>
    <t>deksametazon rastvor za injekciju 4mg/ml</t>
  </si>
  <si>
    <t>H02AB04</t>
  </si>
  <si>
    <t>metilprednizolon prašak i rastvarača za rastvor za injekciju 40mg</t>
  </si>
  <si>
    <t>metilprednizolon prašak i rastvarača za rastvor za injekciju 125mg/2ml</t>
  </si>
  <si>
    <t>metilprednizolon prašak i rastvarač za rastvor za inj/inf 20mg</t>
  </si>
  <si>
    <t>metilprednizolon suspenzija za injekciju 40mg</t>
  </si>
  <si>
    <t>metilprednizolon prašak i rastvarač za rastvor za inj/inf  500mg</t>
  </si>
  <si>
    <t>H02AB09</t>
  </si>
  <si>
    <t>hidrokortizon ampula 100mg/2ml</t>
  </si>
  <si>
    <t>H04AA01</t>
  </si>
  <si>
    <t>glukagon prašak i rastvarač za rastvor za injekciju 1mg/ml</t>
  </si>
  <si>
    <t>J01AA12</t>
  </si>
  <si>
    <t>tigeciklin # prašak za rastvor za infuziju 50mg</t>
  </si>
  <si>
    <t>J01CA01</t>
  </si>
  <si>
    <t>ampicilin prašak za injekciju 1.000mg</t>
  </si>
  <si>
    <t>J01CE30</t>
  </si>
  <si>
    <t>benzilpenicilin, prokain benzilpenicilin prašak za suspenziju za injekciju 800.000 U</t>
  </si>
  <si>
    <t>J01CR02</t>
  </si>
  <si>
    <t>amoksicilin, klavulanska kiselina prašak za  rastvor za injekciju/infuziju 1.000mg + 200mg</t>
  </si>
  <si>
    <t>J01CR05</t>
  </si>
  <si>
    <t>piperacilin, tazobaktam # prašak za rastvor za infuziju 4.000mg + 500mg</t>
  </si>
  <si>
    <t>J01DB04</t>
  </si>
  <si>
    <t>cefazolin prašak za rastvor za injekciju/infuziju 1.000mg</t>
  </si>
  <si>
    <t>J01DC02</t>
  </si>
  <si>
    <t>cefuroksim prašak za rastvor za injekciju 750mg</t>
  </si>
  <si>
    <t>cefuroksim prašak za rastvor za injekciju 1.500mg</t>
  </si>
  <si>
    <t>J01DD02</t>
  </si>
  <si>
    <t>ceftazidim # prašak za rastvor za injekciju  1.000mg</t>
  </si>
  <si>
    <t>J01DD04</t>
  </si>
  <si>
    <t>ceftriakson # prašak i rastvarač za rastvor za injekciju/infuziju 1.000mg</t>
  </si>
  <si>
    <t>J01DE01</t>
  </si>
  <si>
    <t>cefepim # prašak rastvor za inf/inj 1.000mg</t>
  </si>
  <si>
    <t>J01DH02</t>
  </si>
  <si>
    <t>meropenem # prašak za rastvor za injekciju/infuziju 1.000mg</t>
  </si>
  <si>
    <t>J01DH03</t>
  </si>
  <si>
    <t>ertapenem # prašak za koncentrat za rastvor za infuziju 1.000mg</t>
  </si>
  <si>
    <t>J01DH51</t>
  </si>
  <si>
    <t>imipenem, cilastatin # prašak za rastvor za infuziju 500mg + 500mg</t>
  </si>
  <si>
    <t>J01FA10</t>
  </si>
  <si>
    <t>azitromicin prašak za rastvor za infuziju 500mg</t>
  </si>
  <si>
    <t>J01FF01</t>
  </si>
  <si>
    <t>klindamicin # rastvor za injekciju 300mg/2ml</t>
  </si>
  <si>
    <t>J01GA01</t>
  </si>
  <si>
    <t>streptomicin injekcija; prašak za injekciju 1.000mg</t>
  </si>
  <si>
    <t>J01GB03</t>
  </si>
  <si>
    <t>gentamicin rastvor za injekciju 80mg/2ml</t>
  </si>
  <si>
    <t>gentamicin rastvor za injekciju 120mg/2ml</t>
  </si>
  <si>
    <t>J01GB06</t>
  </si>
  <si>
    <t>amikacin  # rastvor za injekciju/infuziju 100mg/2ml</t>
  </si>
  <si>
    <t>amikacin  # rastvor za injekciju/infuziju  500mg/2ml</t>
  </si>
  <si>
    <t>J01MA02</t>
  </si>
  <si>
    <t>ciprofloksacin koncentrat za rastvor za infuziju 100mg/10ml</t>
  </si>
  <si>
    <t>J01MA14</t>
  </si>
  <si>
    <t>moksifloksacin rastvor za infuziju 400mg/250ml</t>
  </si>
  <si>
    <t>J01XA01</t>
  </si>
  <si>
    <t>vankomicin # prašak za rastvor za infuziju 500mg</t>
  </si>
  <si>
    <t>vankomicin # prašak za rastvor za infuziju 1.000mg</t>
  </si>
  <si>
    <t>J01XD01</t>
  </si>
  <si>
    <t>metronidazol rastvor za infuziju 500mg/100ml</t>
  </si>
  <si>
    <t>J02AC01</t>
  </si>
  <si>
    <t>flukonazol rastvor za infuziju 2mg/ml (100ml)</t>
  </si>
  <si>
    <t>J02AC03</t>
  </si>
  <si>
    <t>vorikonazol  prašak za rastvor za infuziju 200mg</t>
  </si>
  <si>
    <t>J05AB01</t>
  </si>
  <si>
    <t>aciklovir prašak za rastvor za infuziju 250mg</t>
  </si>
  <si>
    <t>J05AB06</t>
  </si>
  <si>
    <t>ganciklovir prašak za infuziju 500mg</t>
  </si>
  <si>
    <t>J06AA03</t>
  </si>
  <si>
    <t>antitoksin protiv zmijskog otrova injekcija 5ml</t>
  </si>
  <si>
    <t>J06BA02</t>
  </si>
  <si>
    <t>imunoglobulin,normalni,humani za intravaskularnu primenu rastvor za infuziju 5% (100ml)</t>
  </si>
  <si>
    <t>J06BB01</t>
  </si>
  <si>
    <t>imunoglobulin humani anti D (Rho) prašak i rastvarač za rastvor za injekciju 300mcg/2ml</t>
  </si>
  <si>
    <t>J06BB02</t>
  </si>
  <si>
    <t>imunoglobulin antitetanusni rastvor za injekciju u napunjenom injekcionom špricu 250 U/ml</t>
  </si>
  <si>
    <t>J06BB16</t>
  </si>
  <si>
    <t>palivizumab rastvor za injekciju 50mg/0,5ml</t>
  </si>
  <si>
    <t>L01AA01</t>
  </si>
  <si>
    <t>ciklofosfamid prašak za rastvor za injekciju 1.000mg</t>
  </si>
  <si>
    <t>L01AA06</t>
  </si>
  <si>
    <t>ifosfamid prašak za rastvor za injekciju 1.000mg</t>
  </si>
  <si>
    <t>L01AA09</t>
  </si>
  <si>
    <t>bendamustin prašak za rastvor za infuziju 25mg</t>
  </si>
  <si>
    <t>bendamustin prašak za rastvor za infuziju 100mg</t>
  </si>
  <si>
    <t>L01AX04</t>
  </si>
  <si>
    <t>dakarbazin prašak za rastvor za injekciju/infuziju 100mg</t>
  </si>
  <si>
    <t>L01AX05</t>
  </si>
  <si>
    <t>dakarbazin prašak za rastvor za injekciju/infuziju  200mg</t>
  </si>
  <si>
    <t>L01BA01</t>
  </si>
  <si>
    <t xml:space="preserve">metotreksat ampula  50mg/2ml </t>
  </si>
  <si>
    <t>L01BA04</t>
  </si>
  <si>
    <t>pemetreksed prašak za  koncentrat za rastvor za infuziju 500mg</t>
  </si>
  <si>
    <t>L01BB05</t>
  </si>
  <si>
    <t>fludarabin koncentrat za rastvor za injekciju/infuziju 50mg/2ml</t>
  </si>
  <si>
    <t>L01BC01</t>
  </si>
  <si>
    <t>citarabin ampula 500mg</t>
  </si>
  <si>
    <t>L01BC02</t>
  </si>
  <si>
    <t>fluorouracil koncentrat za rastvor za injekciju/infuziju 250mg/5ml</t>
  </si>
  <si>
    <t>L01BC05</t>
  </si>
  <si>
    <t>gemcitabin prašak za rastvor za infuziju 200mg</t>
  </si>
  <si>
    <t>gemcitabin prašak za rastvor za infuziju 1.000mg</t>
  </si>
  <si>
    <t>L01BC07</t>
  </si>
  <si>
    <t>azacitidin  prašak za suspenziju za injekciju  100 mg</t>
  </si>
  <si>
    <t>L01CA02</t>
  </si>
  <si>
    <t>vinkristin rastvor za injekciju/infuziju 1mg/ml</t>
  </si>
  <si>
    <t>L01CA04</t>
  </si>
  <si>
    <t>vinorelbin  koncentrat za rastvor za infuziju 50mg/5ml</t>
  </si>
  <si>
    <t>L01CB01</t>
  </si>
  <si>
    <t>etopozid koncentrat za rastvor za infuziju 100mg/5ml</t>
  </si>
  <si>
    <t>L01CD01</t>
  </si>
  <si>
    <t>paklitaksel koncentrat za rastvor za infuziju 30mg/5ml</t>
  </si>
  <si>
    <t>L01CD02</t>
  </si>
  <si>
    <t>docetaksel koncentrat za rastvor za infuziju 80mg/8ml</t>
  </si>
  <si>
    <t>docetaksel koncentrat za rastvor za infuziju 20mg/2ml</t>
  </si>
  <si>
    <t>L01CD04</t>
  </si>
  <si>
    <t>cabazitaksel koncentrat i rastvarač za rastvor za infuziju 60mg/1,5ml</t>
  </si>
  <si>
    <t>L01DB01</t>
  </si>
  <si>
    <t>doksorubicin koncentrat za rastvor za infuziju 50mg/25ml</t>
  </si>
  <si>
    <t>L01DB07</t>
  </si>
  <si>
    <t>mitoksantron koncentrat za rastvor za infuziju 20mg/10ml</t>
  </si>
  <si>
    <t>L01DC01</t>
  </si>
  <si>
    <t>bleomicin ampula 15mg</t>
  </si>
  <si>
    <t>L01XA01</t>
  </si>
  <si>
    <t>cisplatin koncentrat za rastvor za infuziju 50mg/50ml</t>
  </si>
  <si>
    <t>L01XA02</t>
  </si>
  <si>
    <t>karboplatin koncentrat za rastvor za infuzije 150mg/15ml</t>
  </si>
  <si>
    <t>L01XA03</t>
  </si>
  <si>
    <t>oksaliplatin koncentrat za rastvor za infuzije 50mg/10ml</t>
  </si>
  <si>
    <t>oksaliplatin koncentrat za rastvor za infuzije 100mg/20ml</t>
  </si>
  <si>
    <t>L01XC02</t>
  </si>
  <si>
    <t>rituksimab koncentrat za rastvor za infuziju 100mg/10ml</t>
  </si>
  <si>
    <t>rituksimab koncentrat za rastvor za infuziju 500mg/50ml</t>
  </si>
  <si>
    <t>rituksimab  rastvor za injekciju 1400mg/11.7ml</t>
  </si>
  <si>
    <t>L01XC03</t>
  </si>
  <si>
    <t xml:space="preserve">trastuzumab - biološki lijek prašak za koncentrat za rastvor za infuziju 150mg </t>
  </si>
  <si>
    <t>trastuzumab - biološki lijek rastvor za injekciju 600mg/5ml</t>
  </si>
  <si>
    <t>L01XC06</t>
  </si>
  <si>
    <t>cetuksimab - biološki lijek rastvor za infuziju 100mg/20ml</t>
  </si>
  <si>
    <t>L01XC07</t>
  </si>
  <si>
    <t>bevacizumab - biološki lijek koncentrat za rastvor za infuziju 400mg/16ml</t>
  </si>
  <si>
    <t>bevacizumab - biološki lijek koncentrat za rastvor za infuziju 100mg/4ml</t>
  </si>
  <si>
    <t>L01XC12</t>
  </si>
  <si>
    <t>brentuksimab vedotin  prašak za koncentrat za rastvor za infuziju  50 mg</t>
  </si>
  <si>
    <t>L01XC13</t>
  </si>
  <si>
    <t>pertuzumab koncentrat za rastvor za infuziju 420mg/14ml</t>
  </si>
  <si>
    <t>L01XC14</t>
  </si>
  <si>
    <t>trastuzumab emtanzin  prašak za koncentrat za rastvor za infuziju  100 mg</t>
  </si>
  <si>
    <t>trastuzumab emtanzin  prašak za koncentrat za rastvor za infuziju  160mg</t>
  </si>
  <si>
    <t>L01XC15</t>
  </si>
  <si>
    <t>obinutuzumab  koncentrat za rastvor za infuziju  1000 mg</t>
  </si>
  <si>
    <t>L01XC18</t>
  </si>
  <si>
    <t>pembrolizumab - biološki lijek prašak za rastvor za infuziju 25mg/ml</t>
  </si>
  <si>
    <t>L01XX02</t>
  </si>
  <si>
    <t>l - asparaginaza prašak za injekciju 10.000 U</t>
  </si>
  <si>
    <t>L01XX19</t>
  </si>
  <si>
    <t>irinotekan koncentrat za rastvor za infuziju 40mg/2ml</t>
  </si>
  <si>
    <t>irinotekan koncentrat za rastvor za infuziju 100mg/5ml</t>
  </si>
  <si>
    <t>L01XX32</t>
  </si>
  <si>
    <t>bortezomid prašak za rastvor za injekciju 3,5mg</t>
  </si>
  <si>
    <t>L02AE03</t>
  </si>
  <si>
    <t>goserelin implantat (1 napunjeni špric) 3,6mg</t>
  </si>
  <si>
    <t>goserelin implantat (1 napunjeni špric) 10,8mg</t>
  </si>
  <si>
    <t>L02AE04</t>
  </si>
  <si>
    <t>triptorelin prašak i rastvarač za suspenziju za injekcije sa produženim oslobađanjem 3,75mg</t>
  </si>
  <si>
    <t>triptorelin prašak i rastvarač za suspenziju za injekcije sa produženim oslobađanjem 11,25mg</t>
  </si>
  <si>
    <t>L02BA03</t>
  </si>
  <si>
    <t>fulvestrant rastvor za injekciju  250mg/5ml</t>
  </si>
  <si>
    <t>L03AA02</t>
  </si>
  <si>
    <t xml:space="preserve">filgrastim - biološki lijek rastvor za injekciju/infuziju u napunjenom injekcionom špricu 48 MU (0,48mg)/0,5ml </t>
  </si>
  <si>
    <t xml:space="preserve">filgrastim - biološki sličan lijek rastvor za injekciju/infuziju u napunjenom injekcionom špricu 48 MU (0,48mg)/0,5ml </t>
  </si>
  <si>
    <t>L03AB04</t>
  </si>
  <si>
    <t>L03AB07</t>
  </si>
  <si>
    <t>L03AB08</t>
  </si>
  <si>
    <t>L03AB11</t>
  </si>
  <si>
    <t>L03AX03</t>
  </si>
  <si>
    <t xml:space="preserve">živi atenuirani bacili M. bovis-soj BCG prašak za intravezikalni rastvor 81mg </t>
  </si>
  <si>
    <t>L04AA23</t>
  </si>
  <si>
    <t>natalizumab koncentrat za rastvor za infuziju 300mg/15ml</t>
  </si>
  <si>
    <t>L04AA33</t>
  </si>
  <si>
    <t>vedolizumab prašak za infuzije 300mg</t>
  </si>
  <si>
    <t>L04AB01</t>
  </si>
  <si>
    <t>etanercept - biološki lijek prašak i rastvarač za rastvor za injekciju 25mg</t>
  </si>
  <si>
    <t>etanercept - biološki lijek rastvor za injekciju u napunjenom injekcionom špricu 50mg/1ml</t>
  </si>
  <si>
    <t>L04AB02</t>
  </si>
  <si>
    <t>infliksimab - biološki lijek prašak za koncentrat za rastvor za infuziju 100mg</t>
  </si>
  <si>
    <t>infliksimab - biološki sličan lijek prašak za koncentrat za rastvor za infuziju 100mg</t>
  </si>
  <si>
    <t>L04AB04</t>
  </si>
  <si>
    <t>L04AB06</t>
  </si>
  <si>
    <t>golimumab - biološki lijek rastvor za injekciju 50mg/0,5ml</t>
  </si>
  <si>
    <t>L04AC02</t>
  </si>
  <si>
    <t>L04AC07</t>
  </si>
  <si>
    <t>tocilizumab koncentrat za rastvor za infuziju 80mg/4ml</t>
  </si>
  <si>
    <t>tocilizumab koncentrat za rastvor za infuziju 200mg/10ml</t>
  </si>
  <si>
    <t>tocilizumab koncentrat za rastvor za infuziju 400mg/20ml</t>
  </si>
  <si>
    <t>L04AD01</t>
  </si>
  <si>
    <t>ciklosporin A koncentrat za infuzije 250mg/5ml</t>
  </si>
  <si>
    <t>M01AB05</t>
  </si>
  <si>
    <t>diklofenak  rastvor za injekciju 75mg/3ml</t>
  </si>
  <si>
    <t>M01AB15</t>
  </si>
  <si>
    <t>ketorolak rastvor za injekciju 30mg/ml</t>
  </si>
  <si>
    <t>M03AB01</t>
  </si>
  <si>
    <t>suksametonijum rastvor za injekciju/infuziju 100mg/2ml</t>
  </si>
  <si>
    <t>M03AC01</t>
  </si>
  <si>
    <t>pankuronijum bromid injekcija 4mg/2ml</t>
  </si>
  <si>
    <t>M03AC09</t>
  </si>
  <si>
    <t>rokuronijum bromid rastvor za injekciju 50mg/5ml</t>
  </si>
  <si>
    <t>M03AX01</t>
  </si>
  <si>
    <t>klostridium botulinum tip A toksin prašak za injekciju 500 U</t>
  </si>
  <si>
    <t>M05BA06</t>
  </si>
  <si>
    <t>ibandronska kiselina koncentrat za rastvor za infuziju 2mg/2ml</t>
  </si>
  <si>
    <t>ibandronska kiselina rastvor za injekciju 3mg/3ml</t>
  </si>
  <si>
    <t>M05BA08</t>
  </si>
  <si>
    <t>zoledronska kiselina koncentrat za rastvor za infuziju 4mg/5ml</t>
  </si>
  <si>
    <t>M05BX04</t>
  </si>
  <si>
    <t>denozumab  rastvor za injekciju u napunjenom injekcionom špricu  60 mg</t>
  </si>
  <si>
    <t>N01AB08</t>
  </si>
  <si>
    <t>sevofluran para za inhalaciju, tečnost 1</t>
  </si>
  <si>
    <t>N01AF03</t>
  </si>
  <si>
    <t>tiopental natrijum prašak za injekciju 500mg</t>
  </si>
  <si>
    <t>N01AH01</t>
  </si>
  <si>
    <t>fentanil § rastvor za injekciju 0,1mg/2ml</t>
  </si>
  <si>
    <t>fentanil § rastvor za injekciju 0,5mg/10ml</t>
  </si>
  <si>
    <t>N01AH06</t>
  </si>
  <si>
    <t>remifentanil § prašak za koncentrat za rastvor za injekciju/infuziju 1mg/3ml</t>
  </si>
  <si>
    <t>remifentanil § prašak za koncentrat za rastvor za injekciju/infuziju  2mg/5ml</t>
  </si>
  <si>
    <t>N01AX07</t>
  </si>
  <si>
    <t>etomidat injekcija 20mg/10ml</t>
  </si>
  <si>
    <t>N01AX10</t>
  </si>
  <si>
    <t>propofol emulzija  za injekciju/infuziju 200mg/20ml</t>
  </si>
  <si>
    <t>N01BB01</t>
  </si>
  <si>
    <t>bupivakain rastvor za injekciju 5mg/ml (20ml)</t>
  </si>
  <si>
    <t>bupivakain rastvor za injekciju 5mg/ml (4ml)</t>
  </si>
  <si>
    <t>N01BB02</t>
  </si>
  <si>
    <t>lidokain rastvor za injekciju 10mg/ml (3,5ml)</t>
  </si>
  <si>
    <t>lidokain rastvor za injekciju 20mg/ml (2ml)</t>
  </si>
  <si>
    <t>N01BB52</t>
  </si>
  <si>
    <t>lidokain, adrenalin rastvor za injekciju (40mg + 0,025mg)/2ml</t>
  </si>
  <si>
    <t>N02AA01</t>
  </si>
  <si>
    <t>morfin § ampula; injekcija 20mg/ml</t>
  </si>
  <si>
    <t>N02AB02</t>
  </si>
  <si>
    <t>petidin § injekcija 100mg/2ml</t>
  </si>
  <si>
    <t>N02AX02</t>
  </si>
  <si>
    <t>tramadol § rastvor za injekciju 50mg/ml</t>
  </si>
  <si>
    <t>N02BB02</t>
  </si>
  <si>
    <t>metamizol rastvor za injekciju 2.500mg/5ml</t>
  </si>
  <si>
    <t>N02BE01</t>
  </si>
  <si>
    <t>paracetamol rastvor za infuziju 1.000mg/100ml</t>
  </si>
  <si>
    <t>N03AA02</t>
  </si>
  <si>
    <t>fenobarbiton § ampula; liofilizat za rastvor za injekciju; injekcija  220mg/2ml</t>
  </si>
  <si>
    <t>N04AA02</t>
  </si>
  <si>
    <t>biperiden ampula; injekcija 5mg/ml</t>
  </si>
  <si>
    <t>N05AB02</t>
  </si>
  <si>
    <t>flufenazin rastvor za injekciju 25mg/ml</t>
  </si>
  <si>
    <t>N05AD01</t>
  </si>
  <si>
    <t>haloperidol rastvor za injekciju 5mg/ml</t>
  </si>
  <si>
    <t>haloperidol rastvor za injekciju 50mg/ml</t>
  </si>
  <si>
    <t>N05AX08</t>
  </si>
  <si>
    <t>risperidon prašak i rastvarač za injekciju sa produženim oslobađanjem 25mg/2ml</t>
  </si>
  <si>
    <t>risperidon prašak i rastvarač za injekciju sa produženim oslobađanjem  37,5mg/2ml</t>
  </si>
  <si>
    <t>risperidon prašak i rastvarač za injekciju sa produženim oslobađanjem 50mg/2ml</t>
  </si>
  <si>
    <t>N05AX13</t>
  </si>
  <si>
    <t>paliperidon  suspenzija za injekciju sa produženim oslobađanjem  100 mg</t>
  </si>
  <si>
    <t xml:space="preserve">paliperidon suspenzija za injekciju sa produženim oslobađanjem  75mg/0.75ml </t>
  </si>
  <si>
    <t>N05BA01</t>
  </si>
  <si>
    <t>diazepam rastvor za injekciju 10mg/2ml</t>
  </si>
  <si>
    <t>N05CD08</t>
  </si>
  <si>
    <t>midazolam rastvor za injekciju 5mg/5ml</t>
  </si>
  <si>
    <t>midazolam rastvor za injekciju 15mg/3ml</t>
  </si>
  <si>
    <t>N07AA01</t>
  </si>
  <si>
    <t>neostigmin rastvor za injekciju 0,5mg/ml</t>
  </si>
  <si>
    <t>N07BC01</t>
  </si>
  <si>
    <t>buprenorfin sublingvalna tableta 2mg</t>
  </si>
  <si>
    <t>buprenorfin sublingvalna tableta 8mg</t>
  </si>
  <si>
    <t>R03DA05</t>
  </si>
  <si>
    <t>aminofilin injekcija; rastvor za injekciju 250mg/10ml</t>
  </si>
  <si>
    <t>R06AC03</t>
  </si>
  <si>
    <t>hloropiramin rastvor za injekciju 20mg/2ml</t>
  </si>
  <si>
    <t>R07AA02</t>
  </si>
  <si>
    <t>poraktant alfa suspenzija za endotraheopulmonalno ukapavanje 120mg/1,5ml</t>
  </si>
  <si>
    <t>S01LA04</t>
  </si>
  <si>
    <t>ranibizumab rastvor za injekciju 10mg/ml (0,23ml)</t>
  </si>
  <si>
    <t>S01LA05</t>
  </si>
  <si>
    <t>aflibercept rastvor za injekciju 4mg/0,1ml</t>
  </si>
  <si>
    <t>V03AB14</t>
  </si>
  <si>
    <t>protamin sulfat rastvor za injekciju 50mg/5ml</t>
  </si>
  <si>
    <t>V03AB15</t>
  </si>
  <si>
    <t>nalokson rastvor za infuziju 400mcg/ml</t>
  </si>
  <si>
    <t>V03AB25</t>
  </si>
  <si>
    <t>flumazenil ampula; rastvor za inj/inf 0,5mg/5ml</t>
  </si>
  <si>
    <t>flumazenil ampula; rastvor za inj/inf 1mg/10ml</t>
  </si>
  <si>
    <t>V03AB35</t>
  </si>
  <si>
    <t>sugamadeks rastvor za injekciju 200mg/2ml</t>
  </si>
  <si>
    <t>V03AF01</t>
  </si>
  <si>
    <t>mesna  rastvor za injekciju 400mg/4ml</t>
  </si>
  <si>
    <t>V03AF03</t>
  </si>
  <si>
    <t>kalcijum folinat injekcija; ampula  50mg/5ml</t>
  </si>
  <si>
    <t>V07AB</t>
  </si>
  <si>
    <t>aqua pro injectione rastvarač za parenteralnu upotrebu 5ml</t>
  </si>
  <si>
    <t>V08AB05</t>
  </si>
  <si>
    <t>jopromid rastvor za infuziju 300mg joda/ml (100ml)</t>
  </si>
  <si>
    <t>jopromid rastvor za infuziju 370mg joda/ml (500ml)</t>
  </si>
  <si>
    <t>V08BA01</t>
  </si>
  <si>
    <t>barijum sulfat suspenzija 1</t>
  </si>
  <si>
    <t>V08CA09</t>
  </si>
  <si>
    <t>gadobutrol rastvor za injekciju 1mmol/ml (7,5ml)</t>
  </si>
  <si>
    <t>gadobutrol rastvor za injekciju 1mmol/ml (30ml)</t>
  </si>
  <si>
    <t>V08CA10</t>
  </si>
  <si>
    <t>gadoksetinska kiselina rastvor za injekciju  0,25mmol/ml (10ml)</t>
  </si>
  <si>
    <t>heksetidin rastvor za usnu sluzokožu, 1 x 200ml (1mg/ml)</t>
  </si>
  <si>
    <t>0118</t>
  </si>
  <si>
    <t>ranitidin rastvor za injekcije 5x50mg/2ml</t>
  </si>
  <si>
    <t>esomeprazol prašak za rastvor za injekciju/infuziju 10x40mg</t>
  </si>
  <si>
    <t>atropin ampula 10x1mg/1ml</t>
  </si>
  <si>
    <t>hioscin butilbromid (skopolamin) rastvor za injekciju 6x(20mg/ml)</t>
  </si>
  <si>
    <t>metoklopramid rastvor za injekciju 10x(10mg/2ml)</t>
  </si>
  <si>
    <t>granisetron koncentrat za rastvor za infuziju 5x(1mg/ml)</t>
  </si>
  <si>
    <t xml:space="preserve">L-ornitin, L-aspartat koncentrat za rastvor za infuziju 10x(5g/10ml) </t>
  </si>
  <si>
    <t>pantoprazol prašak za rastvor za injekciju 1 x 40mg</t>
  </si>
  <si>
    <t>piridoksin rastvor za injekciju 50x50mg/2ml</t>
  </si>
  <si>
    <t>kalcijum glubionat (glukonat) ampula 10%, 5x10ml</t>
  </si>
  <si>
    <t>magnezijum sulfat koncentrat za rastvor za infuziju 10%, 5x10ml</t>
  </si>
  <si>
    <t>magnezijum sulfat koncentrat za rastvor za infuziju 20%, 5x10ml</t>
  </si>
  <si>
    <t>heparin rastvor za injekciju 5x1ml (5.000ij/ml)</t>
  </si>
  <si>
    <t>heparin rastvor za injekciju 10x5ml (25.000ij/5ml)</t>
  </si>
  <si>
    <t>dalteparin rastvor za injekciju u napunjenom injekcionom špricu 10x2.500ij/0.2ml</t>
  </si>
  <si>
    <t>dalteparin rastvor za injekciju u napunjenom injekcionom špricu 10x5.000ij/0.2ml</t>
  </si>
  <si>
    <t>enoksaparin rastvor za injekciju u napunjenom injekcionom špricu 10x(2.000 U/0,2ml)</t>
  </si>
  <si>
    <t>enoksaparin rastvor za injekciju u napunjenom injekcionom špricu 10x(4.000 U/0,4ml)</t>
  </si>
  <si>
    <t>enoksaparin rastvor za injekciju u napunjenom injekcionom špricu 10x(6.000 U/0,6ml)</t>
  </si>
  <si>
    <t>enoksaparin rastvor za injekciju u napunjenom injekcionom špricu 10x(8.000 U/0,8ml)</t>
  </si>
  <si>
    <t>nadroparin rastvor za injekciju u napunjenom injekcionom špricu 10x0.3ml (2.850ij)</t>
  </si>
  <si>
    <t>nadroparin rastvor za injekciju u napunjenom injekcionom špricu 10x0.6ml (5.700ij)</t>
  </si>
  <si>
    <t>alteplaza prašak i rastvarač za rastvor za injekciju/infuziju 1x50mg</t>
  </si>
  <si>
    <t xml:space="preserve">tenekteplaza prašak i rastvarač za rastvor za injekciju 1x10ml, 50mg (10.000 U)/10ml </t>
  </si>
  <si>
    <t>fondaparinuks rastvor za injekciju 10x2,5mg/0,5ml</t>
  </si>
  <si>
    <t>traneksaminska kiselina rastvor za injekciju 5x500mg/5ml</t>
  </si>
  <si>
    <t>fitomenadion rastvor za injekciju 5x2mg/0,2ml</t>
  </si>
  <si>
    <t>fitomenadion rastvor za injekciju 5x10mg/ml</t>
  </si>
  <si>
    <t xml:space="preserve">fibrinogen, koagulacioni faktor XIII, humani, aprotinin, trombin, kalcijum hlorid fibrinsko ljepilo, prašak 1x3ml  </t>
  </si>
  <si>
    <t xml:space="preserve">humani fibrinogen, humani trombin medicinski sunđer 1x(9,5cmx4,8cm)   </t>
  </si>
  <si>
    <t>koagulacioni faktor VIII prašak i rastvarač za rastvor za infuziju 1x(250 U/5ml)</t>
  </si>
  <si>
    <t>koagulacioni faktor VIII prašak i rastvarač za rastvor za infuziju, 1x(500 U/10ml)</t>
  </si>
  <si>
    <t>koagulacioni faktor IX prašak i rastvarač za rastvor za infuziju, 1x(500 U/10ml)</t>
  </si>
  <si>
    <t>koagulacioni faktor XIII prašak i rastvarač za rastvor za infuziju, 1x250i.j./4ml</t>
  </si>
  <si>
    <t>eptakog alfa (aktivirani) prašak za rastvor za injekciju 1x1mg</t>
  </si>
  <si>
    <t>gvožđe (III) hidroksid,saharoza kompleks rastvor za injekciju/infuziju, 5x(100mg/5ml)</t>
  </si>
  <si>
    <t>hidroksikobalamin rastvor za injekciju 5x(2,5mg/2ml)</t>
  </si>
  <si>
    <t>epoetin alfa rastvor za injekciju u napunjenom injekcionom špricu, 6x(2.000 U/0,5 ml)</t>
  </si>
  <si>
    <t>epoetin alfa rastvor za injekciju u napunjenom injekcionom špricu 6x(10.000 U/ml)</t>
  </si>
  <si>
    <t>epoetin alfa - generička paralela rastvor za injekciju u napunjenom injekcionom špricu 6x(2.000 U/1 ml)</t>
  </si>
  <si>
    <t>epoetin beta rastvor za injekciju u  napunjenom injekcionom špricu 6x2.000ij, 0.3ml</t>
  </si>
  <si>
    <t>epoetin beta rastvor za injekciju u  napunjenom injekcionom špricu 6x10.000ij, 0.6ml</t>
  </si>
  <si>
    <t>darbepoetin alfa rastvor za injekciju u  napunjenom injekcionom špricu 1x(10mcg/0,4ml)</t>
  </si>
  <si>
    <t>darbepoetin alfa rastvor za injekciju u  napunjenom injekcionom špricu 1x(20mcg/0,5ml)</t>
  </si>
  <si>
    <t>darbepoetin alfa rastvor za injekciju u  napunjenom injekcionom špricu 1x(30mcg/0,3ml)</t>
  </si>
  <si>
    <t>metoksi polietilenglikol-epoetin beta rastvor za injekciju u  napunjenom injekcionom špricu 1x(50mcg/0,3ml)</t>
  </si>
  <si>
    <t>metoksi polietilenglikol-epoetin beta rastvor za injekciju u  napunjenom injekcionom špricu 1x(75mcg/0,3ml)</t>
  </si>
  <si>
    <t>metoksi polietilenglikol-epoetin beta rastvor za injekciju u  napunjenom injekcionom špricu 1x(100mcg/0,3ml)</t>
  </si>
  <si>
    <t>metoksi polietilenglikol-epoetin beta rastvor za injekciju u  napunjenom injekcionom špricu 1x(120mcg/0,3ml)</t>
  </si>
  <si>
    <t>metoksi polietilenglikol-epoetin beta rastvor za injekciju u  napunjenom injekcionom špricu 1x(200mcg/0,3ml)</t>
  </si>
  <si>
    <t>humani albumin rastvor za infuziju 20%, 1x50ml</t>
  </si>
  <si>
    <t>hidroksietilskrob, natrijum hlorid rastvor za infuziju 6% + 0,9% 1x500ml</t>
  </si>
  <si>
    <t>B05BA02</t>
  </si>
  <si>
    <t>ulje soje, fosfolipidi jajeta, glicerol rastvor za infuziju, 20% + 1,2% + 2,25%, 1x500ml</t>
  </si>
  <si>
    <t>glukoza rastvor za infuziju 5%, 1x500ml</t>
  </si>
  <si>
    <t>glukoza rastvor za infuziju  5%, 1x250ml</t>
  </si>
  <si>
    <t>glukoza rastvor za infuziju  10%, 1x500ml</t>
  </si>
  <si>
    <t>aminokiseline (i kombinacija sa vitaminima i mineralima i dr.) rastvor za infuziju, 10%, 1x500ml</t>
  </si>
  <si>
    <t>natrijum hlorid + kalijum hlorid + kalcijum hlorid rastvor za infuziju, 8,6g/l + 0,3g/l + 0,33g/l, 1x500ml</t>
  </si>
  <si>
    <t>natrijum hlorid + glukoza rastvor za infuziju, 4,5g + 25g (500ml); 50g/l+9g/l, 1x500ml</t>
  </si>
  <si>
    <t>manitol rastvor za infuziju, 10%, 1x500ml</t>
  </si>
  <si>
    <t>manitol rastvor za infuziju, 20%, 1x250ml</t>
  </si>
  <si>
    <t>manitol, sorbitol, rastvor za ispiranje bešike, 5,4g/l + 27g/l (1x5.000ml)</t>
  </si>
  <si>
    <t>kalijum hlorid rastvor za infuziju 7,4%, 20x20ml</t>
  </si>
  <si>
    <t>natrijum hidrogenkarbonat rastvor za infuziju 8,4%, 10x100ml</t>
  </si>
  <si>
    <t>natrijum hlorid rastvor za infuziju 0,9% (1x250ml)</t>
  </si>
  <si>
    <t>natrijum hlorid rastvor za infuziju 0,9% (1x500ml)</t>
  </si>
  <si>
    <t>digoksin rastvor za injekciju 6x0.25mg/2ml</t>
  </si>
  <si>
    <t>C01BB01</t>
  </si>
  <si>
    <t xml:space="preserve">lidokain rastvor za injekciju 2%, 50x40mg/2ml </t>
  </si>
  <si>
    <t>propafenon rastvor za injekciju 10x35mg/10ml</t>
  </si>
  <si>
    <t>amjodaron rastvor za infuziju, 6x150mg/3ml</t>
  </si>
  <si>
    <t>etilefrin rastvor za injekciju 6x10mg/ml</t>
  </si>
  <si>
    <t>noradrenalin koncentrat za rastvor za infuziju 5*2mg/2ml</t>
  </si>
  <si>
    <t>dopamin koncentrat za infuziju 10x50mg/5ml</t>
  </si>
  <si>
    <t>fenilefrin rastvor za injekciju 10x10mg/ml</t>
  </si>
  <si>
    <t xml:space="preserve">dobutamin koncentrat za rastvor za infuziju, 10x250mg/20ml </t>
  </si>
  <si>
    <t>adrenalin (epinefrin) rastvor za injekciju, 5x1mg/ml</t>
  </si>
  <si>
    <t>gliceriltrinitrat koncentrat za rastvor za infuziju, 50x(5mg/1,6ml)</t>
  </si>
  <si>
    <t>alprostadil koncentrat za rastvor za infuziju, 5x0,5mg/ml</t>
  </si>
  <si>
    <t>adenozin rastvor za injekciju 6x6mg/2ml</t>
  </si>
  <si>
    <t>urapidil rastvor za injekciju/infuziju, 5x(25mg/5ml)</t>
  </si>
  <si>
    <t>urapidil rastvor za injekciju/infuziju, 5x(50mg/10ml)</t>
  </si>
  <si>
    <t>furosemid rastvor za injekciju, 50x20mg/2ml</t>
  </si>
  <si>
    <t>furosemid rastvor za infuziju, 5x(250mg/10ml)</t>
  </si>
  <si>
    <t>metoprolol rastvor za injekciju, 5x(5mg/5ml)</t>
  </si>
  <si>
    <t>nimodipin rastvor za infuziju, 1x10mg/50ml</t>
  </si>
  <si>
    <t>verapamil rastvor za injekciju, 10*5mg/2ml</t>
  </si>
  <si>
    <t>D06BA01</t>
  </si>
  <si>
    <t>sulfadiazin srebro krem 1%, 40g</t>
  </si>
  <si>
    <t>povidon jod rastvor za kožu 10%, 1 x 500ml</t>
  </si>
  <si>
    <t>povidon jod pjena za kožu 7,5%, 1 x 500ml</t>
  </si>
  <si>
    <t>metilergometrin rastvor za injekciju, 50x(0,2mg/ml)</t>
  </si>
  <si>
    <t>dinoproston vaginalna tableta 4x3mg</t>
  </si>
  <si>
    <t>karboprost rastvor za injekciju 1x(0,25mg/ml)</t>
  </si>
  <si>
    <t>testosteron rastvor za injekciju 1x1000mg/4ml</t>
  </si>
  <si>
    <t>testosteron rastvor za injekciju 10x250mg/ml</t>
  </si>
  <si>
    <t>hidroksiprogesteron rastvor za injekciju 5x(250mg/ml)</t>
  </si>
  <si>
    <t>horiogonadotropin prašak i rastvarač za rastvor za injekciju, 3x1.500 U</t>
  </si>
  <si>
    <t>horiogonadotropin prašak i rastvarač za rastvor za injekciju, 1x5000 U</t>
  </si>
  <si>
    <t>menotrofin prašak i rastvarač za rastvor za injekciju, 1x75i.j.+75i.j.</t>
  </si>
  <si>
    <t>folitropin alfa rastvor za injekciju u penu sa uloškom, 1x(300 U/0,5ml)</t>
  </si>
  <si>
    <t>folitropin alfa rastvor za injekciju u penu sa uloškom, 1x(900 U/1,5ml)</t>
  </si>
  <si>
    <t>folitropin beta rastvor za injekciju, 1x(50U/0,5ml)</t>
  </si>
  <si>
    <t>folitropin beta rastvor za injekciju, 1x(100 U/0,5ml)</t>
  </si>
  <si>
    <t>trospijum rastvor za injekciju 50x0,2mg/5ml</t>
  </si>
  <si>
    <t>oksitocin  koncentrat za rastvor za infuziju 10x5i.j./ml</t>
  </si>
  <si>
    <t>oktreotid rastvor za injekciju/infuziju, 5x(0,1mg/ml)</t>
  </si>
  <si>
    <t>oktreotid prašak i rastvarač za suspenziju za injekciju 1x20mg</t>
  </si>
  <si>
    <t>oktreotid prašak i rastvarač za suspenziju za injekciju 1x30mg</t>
  </si>
  <si>
    <t>lanreotid rastvor za injekciju u napunjenom injekcionom špricu, 1x90mg</t>
  </si>
  <si>
    <t>lanreotid rastvor za injekciju u napunjenom injekcionom špricu, 1x120mg</t>
  </si>
  <si>
    <t>betametazon suspenzija za injekciju 5x7mg/ml</t>
  </si>
  <si>
    <t>deksametazon rastvor za injekciju 25x4mg/ml</t>
  </si>
  <si>
    <t>metilprednizolon prašak i rastvarač za rastvor za injekciju 1x40mg</t>
  </si>
  <si>
    <t>metilprednizolon prašak i rastvarač za rastvor za injekciju 1x125mg/2ml</t>
  </si>
  <si>
    <t>metilprednizolon prašak i rastvarač za rastvor za inj/inf , 15*20mg</t>
  </si>
  <si>
    <t>metilprednizolon suspenzija za injekciju 10x40mg</t>
  </si>
  <si>
    <t>metilprednizolon prašak i rastvarač za rastvor za inj/inf, 1x500mg</t>
  </si>
  <si>
    <t>glukagon prašak i rastvarač za rastvor za injekciju 1x(1mg/ml)</t>
  </si>
  <si>
    <t>tigeciklin # prašak za rastvor za infuziju, 10*50mg</t>
  </si>
  <si>
    <t>ampicilin prašak za injekciju, 50x1000mg</t>
  </si>
  <si>
    <t>J01CE08</t>
  </si>
  <si>
    <t>benzatin-benzilpenicilin prašak za suspenziju za injekciju, 50x1200000i.j.</t>
  </si>
  <si>
    <t>benzilpenicilin, prokain benzilpenicilin prašak za suspenziju za injekciju, 50x800.000i.j.</t>
  </si>
  <si>
    <t>amoksicilin, klavulanska kiselina prašak za  rastvor za injekciju/infuziju 5x(1.000mg + 200mg)</t>
  </si>
  <si>
    <t>piperacilin, tazobaktam #, prašak za rastvor za infuziju, 10x4000mg+500mg</t>
  </si>
  <si>
    <t xml:space="preserve">cefazolin prašak za rastvor za injekciju/infuziju, 50x1.000mg </t>
  </si>
  <si>
    <t>cefuroksim prašak za rastvor za injekciju 10x750mg</t>
  </si>
  <si>
    <t>cefuroksim prašak za rastvor za injekciju 10x1500mg</t>
  </si>
  <si>
    <t xml:space="preserve">ceftazidim #, prašak za rastvor za injekciju, 1x1.000mg  </t>
  </si>
  <si>
    <t>ceftriakson #, prašak i rastvarač za rastvor za injekciju/infuziju, 10x1.000mg</t>
  </si>
  <si>
    <t>cefepim #, prašak za rastvor za injekciju/infuziju 5x1000mg</t>
  </si>
  <si>
    <t>meropenem #, prašak za rastvor za injekciju 10x1000mg</t>
  </si>
  <si>
    <t>ertapenem #, prašak za koncentrat za rastvor za infuziju 1x1.000mg</t>
  </si>
  <si>
    <t>imipenem, cilastatin #, prašak za rastvor za infuziju, 10x(500mg + 500mg)</t>
  </si>
  <si>
    <t>azitromicin prašak za rastvor za infuziju 1x500mg</t>
  </si>
  <si>
    <t>klindamicin #, rastvor za injekciju, 10x(300mg/2ml)</t>
  </si>
  <si>
    <t>streptomicin prašak za rastvor za injekciju 1x1000mg</t>
  </si>
  <si>
    <t>gentamicin rastvor za injekciju 10x80mg/2ml</t>
  </si>
  <si>
    <t>gentamicin rastvor za injekciju 10x120mg/2ml</t>
  </si>
  <si>
    <t>amikacin  #, rastvor za injekciju/infuziju, 10x(100mg/2ml)</t>
  </si>
  <si>
    <t>amikacin  #, rastvor za injekciju/infuziju, 10x(500mg/2ml)</t>
  </si>
  <si>
    <t>ciprofloksacin koncentrat za rastvor za infuziju, 5x100mg/10ml</t>
  </si>
  <si>
    <t>moksifloksacin rastvor za infuziju 10x400mg/250ml</t>
  </si>
  <si>
    <t>vankomicin #, prašak za rastvor za infuziju 5x500mg</t>
  </si>
  <si>
    <t>vankomicin #, prašak za rastvor za infuziju 5x1000mg</t>
  </si>
  <si>
    <t>flukonazol rastvor za infuziju 1x100ml, 2mg/ml</t>
  </si>
  <si>
    <t>vorikonazol  prašak za rastvor za infuziju 1x200mg</t>
  </si>
  <si>
    <t>aciklovir prašak za rastvor za infuziju 5x250mg</t>
  </si>
  <si>
    <t>ganciklovir prašak za infuziju 1x500mg</t>
  </si>
  <si>
    <t>antitoksin protiv zmijskog otrova rastvor za injekciju 1x5ml (170mg/ml)</t>
  </si>
  <si>
    <t>imunoglobulin,normalni,humani za intravaskularnu primenu rastvor za infuziju 5%, 1x100ml</t>
  </si>
  <si>
    <t>imunoglobulin humani anti D (Rho) prašak i rastvarač za rastvor za injekciju 1x300mcg/2ml</t>
  </si>
  <si>
    <t>imunoglobulin antitetanusni rastvor za injekciju u napunjenom injekcionom špricu 1x250i.j./ml</t>
  </si>
  <si>
    <t>ciklofosfamid prašak za rastvor za injekciju 1x1000mg</t>
  </si>
  <si>
    <t>ifosfamid prašak za rastvor za injekciju 1x1000mg</t>
  </si>
  <si>
    <t>bendamustin prašak za rastvor za infuziju 5x25mg</t>
  </si>
  <si>
    <t>bendamustin prašak za rastvor za infuziju 5x100mg</t>
  </si>
  <si>
    <t>dakarbazin prašak za rastvor za injekciju/infuziju 10x100mg</t>
  </si>
  <si>
    <t>dakarbazin prašak za rastvor za injekciju/infuziju 10x200mg</t>
  </si>
  <si>
    <t>metotreksat  rastvor za injekciju/infuziju  5x(50mg/2ml)</t>
  </si>
  <si>
    <t>pemetreksed prašak za  koncentrat za rastvor za infuziju 1x500mg</t>
  </si>
  <si>
    <t>fludarabin koncentrat za rastvor za injekciju/infuziju 1x(50mg/2ml)</t>
  </si>
  <si>
    <t>citarabin ampula 1x500mg/20ml</t>
  </si>
  <si>
    <t>fluorouracil koncentrat za rastvor za injekciju/infuziju 1x250mg/5ml</t>
  </si>
  <si>
    <t>gemcitabin prašak za rastvor za infuziju 1x200mg</t>
  </si>
  <si>
    <t>gemcitabin prašak za rastvor za infuziju 1x1000mg</t>
  </si>
  <si>
    <t>L01CA01</t>
  </si>
  <si>
    <t>vinblastin prašak za injekciju 1x10mg</t>
  </si>
  <si>
    <t>vinkristin rastvor za injekciju/infuziju 5x1mg/ml</t>
  </si>
  <si>
    <t>vinorelbin koncentrat za rastvor za infuziju 1x5ml (10mg/ml)</t>
  </si>
  <si>
    <t>etopozid koncentrat za rastvor za infuziju 1x100mg/5ml</t>
  </si>
  <si>
    <t>paklitaksel koncentrat za rastvor za infuziju 1x30mg/5ml</t>
  </si>
  <si>
    <t>docetaksel koncentrat za rastvor za infuziju 1x80mg/4ml</t>
  </si>
  <si>
    <t>docetaksel koncentrat za rastvor za infuziju 1x20mg/ml</t>
  </si>
  <si>
    <t>doksorubicin koncentrat za rastvor za infuziju 1x(50mg/25ml)</t>
  </si>
  <si>
    <t>mitoksantron koncentrat za rastvor za infuziju 1x20mg/10ml</t>
  </si>
  <si>
    <t>cisplatin koncentrat za rastvor za infuziju 1x50mg/50ml</t>
  </si>
  <si>
    <t>karboplatin koncentrat za rastvor za infuziju 1x150mg/15ml</t>
  </si>
  <si>
    <t>oksaliplatin koncentrat za rastvor za infuziju 1x50mg/10ml</t>
  </si>
  <si>
    <t>oksaliplatin koncentrat za rastvor za infuziju 1x100mg/20ml</t>
  </si>
  <si>
    <t>rituksimab koncentrat za rastvor za infuziju 2x100mg/10ml</t>
  </si>
  <si>
    <t>rituksimab koncentrat za rastvor za infuziju 1x500mg/50ml</t>
  </si>
  <si>
    <t>rituksimab rastvor za injekciju 1x1400mg/11.7ml</t>
  </si>
  <si>
    <t>trastuzumab prašak za koncentrat za rastvor za infuziju 1x150mg</t>
  </si>
  <si>
    <t xml:space="preserve">trastuzumab rastvor za injekciju 1x600mg/5ml </t>
  </si>
  <si>
    <t>cetuksimab rastvor za infuziju 1x100mg/20ml, (5mg/ml)</t>
  </si>
  <si>
    <t>bevacizumab koncentrat za rastvor za infuziju 1x400mg/16ml</t>
  </si>
  <si>
    <t>bevacizumab koncentrat za rastvor za infuziju 1x100mg/4ml</t>
  </si>
  <si>
    <t>pertuzumab koncentrat za rastvor za infuziju 1x420mg/14ml</t>
  </si>
  <si>
    <t>pembrolizumab prašak za rastvor za infuziju 1x50mg</t>
  </si>
  <si>
    <t>l - asparaginaza prašak za injekciju 10x10000 i.j.</t>
  </si>
  <si>
    <t>irinotekan koncentrat za rastvor za infuziju 1x40mg/2ml</t>
  </si>
  <si>
    <t>irinotekan koncentrat za rastvor za infuziju 1x100mg/5ml</t>
  </si>
  <si>
    <t>bortezomid prašak za rastvor za injekciju 1x3,5mg</t>
  </si>
  <si>
    <t>goserelin implantat (1 napunjeni špric) 1x3,6mg</t>
  </si>
  <si>
    <t>goserelin implantat (1 napunjeni špric) 1x10,8mg</t>
  </si>
  <si>
    <t>triptorelin prašak i rastvarač za suspenziju za injekcije sa produženim oslobađanjem 1x3,75mg</t>
  </si>
  <si>
    <t>triptorelin prašak i rastvarač za suspenziju za injekcije sa produženim oslobađanjem 1x11,25mg</t>
  </si>
  <si>
    <t>fulvestrant rastvor za injekciju 2x250mg/5ml</t>
  </si>
  <si>
    <t>filgrastim rastvor za injekciju/infuziju u napunjenom injekcionom špricu, 1x0,5ml</t>
  </si>
  <si>
    <t>filgrastim biološki sličan lijek, rastvor za injekciju /infuziju u napunjenom injekcionom špricu, 1x0,5ml</t>
  </si>
  <si>
    <t>interferon alfa 2a, rastvor za injekciju u napunjenom injekcionom špricu, 1x3Mi.j./0.5ml</t>
  </si>
  <si>
    <t>interferon beta 1a rastvor za injekciju u napunjenom injekcionom špricu, 12x0,5ml (44mcg/0.5ml)</t>
  </si>
  <si>
    <t>interferon beta 1a, rastvor za injekciju u napunjenom injekcionom špricu, 4x30mcg/0,5ml</t>
  </si>
  <si>
    <t>interferon beta 1b, prašak i rastvarač za rastvor za injekciju 15x0.25mg/ml</t>
  </si>
  <si>
    <t>peginterferon alfa 2a, rastvor za injekciju u napunjenom injekcionom špricu, 1x180mcg/0,5ml</t>
  </si>
  <si>
    <t>vedolizumab prašak za koncentrat za rastvor za infuziju 1x300mg</t>
  </si>
  <si>
    <t>etanercept prašak i rastvarač za rastvor za injekciju, 4x25mg</t>
  </si>
  <si>
    <t>etanercept prašak i rastvarač za rastvor za injekciju 4x50mg/1ml</t>
  </si>
  <si>
    <t>infliksimab prašak za koncentrat za rastvor za infuziju 1x100mg</t>
  </si>
  <si>
    <t>adalimumab rastvor za injekciju u napunjenom injekcionom špricu 2x40mg/0,8ml</t>
  </si>
  <si>
    <t>baziliksimab prašak i rastvarač za injekciju/infuziju 1x20mg/5ml</t>
  </si>
  <si>
    <t>tocilizumab koncentrat za rastvor za infuziju 1x80mg/4ml</t>
  </si>
  <si>
    <t>tocilizumab koncentrat za rastvor za infuziju 1x200mg/10ml</t>
  </si>
  <si>
    <t>tocilizumab koncentrat za rastvor za infuziju 1x400mg/20ml</t>
  </si>
  <si>
    <t>ciklosporin A koncentrat za infuziju 10x250mg/5ml</t>
  </si>
  <si>
    <t>diklofenak rastvor za injekciju 5x75mg/3ml</t>
  </si>
  <si>
    <t>ketorolak rastvor za injekciju 5x30mg/ml</t>
  </si>
  <si>
    <t>suksametonijum rastvor za injekciju/infuziju 100x100mg/2ml</t>
  </si>
  <si>
    <t>pankuronijum bromid injekcija 10x4mg/2ml</t>
  </si>
  <si>
    <t>rokuronijum bromid rastvor za injekciju 10x50mg/5ml</t>
  </si>
  <si>
    <t>M03AC11</t>
  </si>
  <si>
    <t>cisatrakuijum rastvor za injekciju/infuziju 5x10mg/5ml</t>
  </si>
  <si>
    <t>klostridium botulinum tip A toksin prašak za injekciju 2x500i.j.</t>
  </si>
  <si>
    <t>ibandronska kiselina koncentrat za rastvor za infuziju, 1x2mg/2ml</t>
  </si>
  <si>
    <t>ibandronska kiselina rastvor za injekciju, 1x3mg/3ml</t>
  </si>
  <si>
    <t>zoledronska kiselina koncentrat za rastvor za infuziju, 1x4mg/5ml</t>
  </si>
  <si>
    <t>sevofluran para za inhalaciju, tečnost 1x250ml</t>
  </si>
  <si>
    <t>tiopental natrijum prašak za injekciju 50x500mg</t>
  </si>
  <si>
    <t>fentanil § rastvor za injekciju 10x0,1mg/2ml</t>
  </si>
  <si>
    <t>fentanil § rastvor za injekciju 10x0,5mg/10ml</t>
  </si>
  <si>
    <t>remifentanil § prašak za koncentrat za rastvor za injekciju/infuziju, 5x1mg/3ml</t>
  </si>
  <si>
    <t>remifentanil § prašak za koncentrat za rastvor za injekciju/infuziju 5x2mg/5ml</t>
  </si>
  <si>
    <t>etomidat rastvor za injekciju 10x10ml (2mg/ml)</t>
  </si>
  <si>
    <t>bupivakain rastvor za injekciju 5x20ml (5mg/ml)</t>
  </si>
  <si>
    <t>bupivakain rastvor za injekciju 5x4ml (5mg/ml)</t>
  </si>
  <si>
    <t>lidokain rastvor za injekciju 10x3,5ml (10mg/ml)</t>
  </si>
  <si>
    <t xml:space="preserve">lidokain rastvor za injekciju 50x2ml (20mg/ml)  </t>
  </si>
  <si>
    <t>lidokain, adrenalin rastvor za injekciju 50x(40mg + 0,025mg)/2ml</t>
  </si>
  <si>
    <t>morfin § rastvor za injekciju 10x20mg/ml</t>
  </si>
  <si>
    <t>petidin § rastvor za injekciju 5x100mg/2ml</t>
  </si>
  <si>
    <t>tramadol § rastvor za injekciju 5x50mg/ml</t>
  </si>
  <si>
    <t>metamizol rastvor za injekciju 50x2.500mg/5ml</t>
  </si>
  <si>
    <t>paracetamol rastvor za infuziju 10x1.000mg/100ml</t>
  </si>
  <si>
    <t xml:space="preserve">fenobarbiton § prašak i rastvarač za rastvor za injekciju, 5x220mg/2ml </t>
  </si>
  <si>
    <t>biperiden rastvor za injekciju 5x5mg/ml</t>
  </si>
  <si>
    <t>flufenazin rastvor za injekciju 5x25mg/ml</t>
  </si>
  <si>
    <t>haloperidol rastvor za injekciju 10x5mg/ml</t>
  </si>
  <si>
    <t>haloperidol rastvor za injekciju 5x50mg/ml</t>
  </si>
  <si>
    <t>risperidon prašak i rastvarač za injekciju sa produženim oslobađanjem 1x25mg/2ml</t>
  </si>
  <si>
    <t>risperidon prašak i rastvarač za injekciju sa produženim oslobađanjem, 1x37,5mg/2ml</t>
  </si>
  <si>
    <t>risperidon prašak i rastvarač za injekciju sa produženim oslobađanjem, 1x50mg/2ml</t>
  </si>
  <si>
    <t>diazepam rastvor za injekciju 10x10mg/2ml</t>
  </si>
  <si>
    <t>midazolam rastvor za injekciju 10x5ml (1mg/ml)</t>
  </si>
  <si>
    <t>midazolam rastvor za injekciju 10x3ml (5mg/ml)</t>
  </si>
  <si>
    <t>neostigmin rastvor za injekciju 10x0,5mg/ml</t>
  </si>
  <si>
    <t>N07BC02</t>
  </si>
  <si>
    <t>metadon § oralni rastvor 10mg/ml, 1000ml</t>
  </si>
  <si>
    <t>aminofilin rastvor za injekciju 10x250mg/10ml</t>
  </si>
  <si>
    <t>hloropiramin rastvor za injekciju, 10x20mg/2ml</t>
  </si>
  <si>
    <t>ranibizumab rastvor za injekciju 1x0,23ml (1x10mg/ml)</t>
  </si>
  <si>
    <t>protamin sulfat rastvor za injekciju 5x50mg/5ml</t>
  </si>
  <si>
    <t>nalokson rastvor za infuziju 10x400mcg/ml</t>
  </si>
  <si>
    <t>flumazenil rastvor za injekciju 5x0,5mg/5ml</t>
  </si>
  <si>
    <t>flumazenil rastvor za injekciju 5x0,1mg/ml</t>
  </si>
  <si>
    <t>sugamadeks rastvor za injekciju 10x2ml (100mg/ml)</t>
  </si>
  <si>
    <t>kalcijum folinat rastvor za injekciju 10x50mg/5ml</t>
  </si>
  <si>
    <t>aqua pro injectione rastvarač za parenteralnu upotrebu 50x5ml</t>
  </si>
  <si>
    <t>jopromid rastvor za infuziju 10x50ml (300mg joda/ml)</t>
  </si>
  <si>
    <t>jopromid rastvor za infuziju 10x100ml (300mg joda/ml)</t>
  </si>
  <si>
    <t>jopromid rastvor za infuziju 8x500ml (370mg joda/ml)</t>
  </si>
  <si>
    <t>V08CA01</t>
  </si>
  <si>
    <t>gadopentetat dimeglumin rastvor za injekciju 10x20ml (469,01mg/ml)</t>
  </si>
  <si>
    <t>gadobutrol rastvor za injekciju, 5x7,5ml (1mmol/m)</t>
  </si>
  <si>
    <t>gadoksetinska kiselina rastvor za injekciju 1x10ml (0,25mmol/ml)</t>
  </si>
  <si>
    <t>alanin, arginin, cistein, fenilalanin, glicin, histidin, izoleucin, leucin, lizin, metionin, prolin serin, glacijalna sirćetna kiselina, treonin, triptofan, valin rastvor za infuziju 0,08</t>
  </si>
  <si>
    <t>kalijum hlorid infuzija 0,074</t>
  </si>
  <si>
    <t>natrijum hidrogenkarbonat infuzija 0,084</t>
  </si>
  <si>
    <t>povidon jod  rastvor za kožu 0,1</t>
  </si>
  <si>
    <t>povidon jod  rastvor  za kožu 0,075</t>
  </si>
  <si>
    <t>horiogonadotropin prašak i rastvarač za rastvor za injekciju 5000 U</t>
  </si>
  <si>
    <t>H01CC01</t>
  </si>
  <si>
    <t>ganireliks  rastvor za injekciju 0,25mg</t>
  </si>
  <si>
    <t>H01CC02</t>
  </si>
  <si>
    <t>cetrorelix prašak i rastvarač za rastvor za injekciju 0,25mg</t>
  </si>
  <si>
    <t>L04AA36</t>
  </si>
  <si>
    <t xml:space="preserve">okrelizumab  konc. za rast. za infuziju   300mg/10ml </t>
  </si>
  <si>
    <t>adalimumab - biološki lijek rastvor za injekciju 40mg/0,4ml</t>
  </si>
  <si>
    <t>L04AA34</t>
  </si>
  <si>
    <t>alemtuzumab  konc. za rast. za infuziju   10mg/ml</t>
  </si>
  <si>
    <t>cisatrakurijum  rasvor za inj./inf.  2mg/ml</t>
  </si>
  <si>
    <t xml:space="preserve">paliperidon suspenzija za injekciju sa produženim oslobađanjem 150mg/1.5ml </t>
  </si>
  <si>
    <t>glukoza rastvor za infuziju 5%, 50g/l,  plastična boca</t>
  </si>
  <si>
    <t>natrijum hlorid rastvor za infuziju 0,9%, 9g/l,  plastična boca</t>
  </si>
  <si>
    <t>natrijum hlorid rastvor za infuziju 0,9%, 9g/l, plastična boca</t>
  </si>
  <si>
    <t>0120</t>
  </si>
  <si>
    <t>Jedinicna procijenjena</t>
  </si>
  <si>
    <t>Synagis( 100mg/ml) ,0,5ml</t>
  </si>
  <si>
    <t>Abbvie</t>
  </si>
  <si>
    <t>pak</t>
  </si>
  <si>
    <t>humira inj.2x40mg/0,4ml</t>
  </si>
  <si>
    <t>sevorane boc.250ml</t>
  </si>
  <si>
    <t>actilyse 50mg 1 amp.</t>
  </si>
  <si>
    <t>Boehringer Ingelheim</t>
  </si>
  <si>
    <t>metalyse amp.1x50mg/10ml</t>
  </si>
  <si>
    <t>controloc IV pras.za rast.za inj.1x40mg</t>
  </si>
  <si>
    <t>Takeda</t>
  </si>
  <si>
    <t>tachosil humani fibrinogen,humani trombin,ljekoviti sundjer 1kom,9,5cmx4,8cm</t>
  </si>
  <si>
    <t>ebrantil amp.5x25mg/5ml</t>
  </si>
  <si>
    <t>ebrantil amp.5x50mg/10ml</t>
  </si>
  <si>
    <t>adcetris pras.za konc.za rast.zainf.50mg boc.1x50mg</t>
  </si>
  <si>
    <t>entyvio pras.za konc.za rast.za inf.300mg boc.1x300mg</t>
  </si>
  <si>
    <t>neorecormon pfs.6x2000 ij/0,3ml</t>
  </si>
  <si>
    <t>F.Hoffman La Roche</t>
  </si>
  <si>
    <t>neorecormon pfs.6x10000 ij/0,6ml</t>
  </si>
  <si>
    <t>mircera pfs.1x50mcg/0,3ml</t>
  </si>
  <si>
    <t>mircera pfs.1x75mcg/0,3ml</t>
  </si>
  <si>
    <t>mircera pfs.1x100mcg/0,3ml</t>
  </si>
  <si>
    <t>mircera pfs.1x120mcg/0,3ml</t>
  </si>
  <si>
    <t>mircera pfs.1x200mcg/0,3ml</t>
  </si>
  <si>
    <t>mabthera lio b 2x100mg/10ml</t>
  </si>
  <si>
    <t>mabthera lio b 1x500mg/50ml</t>
  </si>
  <si>
    <t>mabthera rast,za inj.1x1400mg/11,7ml</t>
  </si>
  <si>
    <t>herceptin inf.1x150mg</t>
  </si>
  <si>
    <t>herceptin inf.1x600mg/5ml</t>
  </si>
  <si>
    <t>avastin.konc.za inf.1x400mg/16ml</t>
  </si>
  <si>
    <t>avastin.konc.za inf.1x100mg/4ml</t>
  </si>
  <si>
    <t>perjeta vial 1x14ml ,420 mg</t>
  </si>
  <si>
    <t>kadcyla vial 1x100 mg</t>
  </si>
  <si>
    <t>kadcyla vial 1x160 mg</t>
  </si>
  <si>
    <t>gazyvaro konc.za rast.za inf. 1x1000mg/40ml</t>
  </si>
  <si>
    <t>actemra 1x20mg/ml(80mg/4ml)</t>
  </si>
  <si>
    <t>actemra 1x200mg/ml,10ml</t>
  </si>
  <si>
    <t>actemra 1x20mg/ml(400mg/20ml)</t>
  </si>
  <si>
    <t>ocrevus konc.za rast.za inf.300mg/10ml</t>
  </si>
  <si>
    <t>viekvin 5ml/1doza +špric+2igle</t>
  </si>
  <si>
    <t>Torlak</t>
  </si>
  <si>
    <t>eprex protecs 2000ij 6x0,5ml</t>
  </si>
  <si>
    <t>Janssen</t>
  </si>
  <si>
    <t>eprex protecs 10000ij 6x1ml</t>
  </si>
  <si>
    <t>rispolept consta inj.1x25mg</t>
  </si>
  <si>
    <t>rispolept consta inj.1x37,5mg</t>
  </si>
  <si>
    <t>rispolept consta inj.1x50mg</t>
  </si>
  <si>
    <t>Xeplion sus.za inj. 100mg/0,5ml, 1x1ml</t>
  </si>
  <si>
    <t>Xeplion sus.za inj. 75mg/0,5ml, 1x0,75ml</t>
  </si>
  <si>
    <t>Xeplion sus.za inj. 150mg/1,5ml, 1x1,5ml</t>
  </si>
  <si>
    <t>ribomustin inj.5x25mg</t>
  </si>
  <si>
    <t>Astellas</t>
  </si>
  <si>
    <t>ribomustin inj.5x100mg</t>
  </si>
  <si>
    <t>IG Vena 1x5g/100ml</t>
  </si>
  <si>
    <t>Kedrion</t>
  </si>
  <si>
    <t>immuno RHO 300mcg/2ml</t>
  </si>
  <si>
    <t>tetanus gama 250 ij/ml</t>
  </si>
  <si>
    <t>Alkaloid</t>
  </si>
  <si>
    <t>nexium IV 40mgx10vial/5ml</t>
  </si>
  <si>
    <t>Astra Zeneca</t>
  </si>
  <si>
    <t>klometol rast.za inj.10x10mg/2ml</t>
  </si>
  <si>
    <t>Galenika</t>
  </si>
  <si>
    <t>aloxi 1x0,25 mg/ml</t>
  </si>
  <si>
    <t>hepa-merz inf.10x5g/ml</t>
  </si>
  <si>
    <t>Merz</t>
  </si>
  <si>
    <t>vitamin B6 amp.50x50mg/2ml</t>
  </si>
  <si>
    <t>cerezyme pras.za konc.za inf.1x400ij</t>
  </si>
  <si>
    <t>Sanofi</t>
  </si>
  <si>
    <t>furosemid inj.50x20mg/2ml</t>
  </si>
  <si>
    <t>betadine 7,5% ,1x1000ml</t>
  </si>
  <si>
    <t>cefaz pras.za rast.za inj.5x1000mg</t>
  </si>
  <si>
    <t>gentamicin 80mg/2ml.10amp.</t>
  </si>
  <si>
    <t>gentamicin 120mg/2ml.10amp.</t>
  </si>
  <si>
    <t>analgin 2,5g/5ml 50 ampula</t>
  </si>
  <si>
    <t>diazepam rast.za inj.10x10mg/2ml</t>
  </si>
  <si>
    <t>buprenorfin tbl.7x2mg</t>
  </si>
  <si>
    <t>buprenorfin tbl.7x8mg</t>
  </si>
  <si>
    <t>aqua voda za injekcije 50x5ml</t>
  </si>
  <si>
    <t>clexane inj.10x2000 ij/0,2ml</t>
  </si>
  <si>
    <t>clexane inj.10x4000 ij/0,4ml</t>
  </si>
  <si>
    <t>clexane inj.10x6000 ij/0,6ml</t>
  </si>
  <si>
    <t>clexane inj.10x8000 ij/0,8ml</t>
  </si>
  <si>
    <t>ADENOCOR 6MG/2ML INJ VL6</t>
  </si>
  <si>
    <t>heparin rast.za inj.10x25000ij/5ml</t>
  </si>
  <si>
    <t>OHB 12 rast.za inj.5x2500mg/2ml</t>
  </si>
  <si>
    <t>progesteron depo inj.5x250mg/ml</t>
  </si>
  <si>
    <t>amikacin rast.za inj.10x100mg/2ml</t>
  </si>
  <si>
    <t>amikacin rast.za inj.10x500mg/2ml</t>
  </si>
  <si>
    <t>orvagil rast.za inf.100ml (5mg/ml)</t>
  </si>
  <si>
    <t>lidokain hlorid 1% rast.za inj.10x3,5ml/35mg</t>
  </si>
  <si>
    <t>lidokain hlorid 2% rast.za inj.50x2ml</t>
  </si>
  <si>
    <t>lidokain adrenalin rast za inj.50x2ml</t>
  </si>
  <si>
    <r>
      <t>protamin sulfat rast.za inj.5x50mg/5ml</t>
    </r>
    <r>
      <rPr>
        <i/>
        <sz val="10"/>
        <color indexed="10"/>
        <rFont val="Times New Roman"/>
        <family val="1"/>
        <charset val="238"/>
      </rPr>
      <t xml:space="preserve"> </t>
    </r>
  </si>
  <si>
    <t>flosteron inj.5x7mg/1ml</t>
  </si>
  <si>
    <t>Krka</t>
  </si>
  <si>
    <t>dexametason inj.25x4mg/1ml</t>
  </si>
  <si>
    <t>tramadol inj.5x50mg/1ml</t>
  </si>
  <si>
    <t>haldol depo inj.5x50mg/1ml</t>
  </si>
  <si>
    <t>zoladex 3,6mg</t>
  </si>
  <si>
    <t>zoladex LA 10,8mg</t>
  </si>
  <si>
    <t>faslodex 250mg/ml 2x5ml</t>
  </si>
  <si>
    <t>fraxiparine sir.10x5700/0,6ml</t>
  </si>
  <si>
    <t>Aspen</t>
  </si>
  <si>
    <t>arixtra inj.10x2,5mg</t>
  </si>
  <si>
    <t>midarine amp.100x100mg/2ml</t>
  </si>
  <si>
    <t>ultiva inj.5x2mg</t>
  </si>
  <si>
    <t>diprivan 1% amp.5x20ml</t>
  </si>
  <si>
    <t>marcaine 0,5% 5x20ml</t>
  </si>
  <si>
    <t>marcaine spinal 0,5% 5x4ml</t>
  </si>
  <si>
    <t>Sandoz</t>
  </si>
  <si>
    <t>amoksiklav amp.5x(1000+200)mg</t>
  </si>
  <si>
    <r>
      <t>fludarabin amp 1x50mg</t>
    </r>
    <r>
      <rPr>
        <i/>
        <sz val="10"/>
        <rFont val="Times New Roman"/>
        <family val="1"/>
        <charset val="238"/>
      </rPr>
      <t xml:space="preserve"> /2ml</t>
    </r>
  </si>
  <si>
    <t>vinorelbin 10mg/1ml 1 livi int</t>
  </si>
  <si>
    <t>etoposid konc.za rast.za inf 1x100mg/5ml</t>
  </si>
  <si>
    <t>doxsorubicin lio boc.1x50mg/25ml</t>
  </si>
  <si>
    <t>mitoxantron boc.1x20mg</t>
  </si>
  <si>
    <t>oxaliplatin amp.50mg/10ml</t>
  </si>
  <si>
    <t>oxaliplatin amp.100mg/20ml</t>
  </si>
  <si>
    <t>ZARZIO rastvor za injekciju /infuziju u napunjenom injekcionom špricu, 48Mij (1x0,5ml)</t>
  </si>
  <si>
    <t>sandostatin amp.5x0,1mg</t>
  </si>
  <si>
    <t>Novartis</t>
  </si>
  <si>
    <t>sandostatin Lar amp.1x20mg</t>
  </si>
  <si>
    <t>sandostatin Lar amp.1x30mg</t>
  </si>
  <si>
    <t>sandimun konc za inf.10x250mg/5ml</t>
  </si>
  <si>
    <t>zometa konc.1x4mg/5ml</t>
  </si>
  <si>
    <t>lucentis inj.10mg/ml</t>
  </si>
  <si>
    <t>beriplast P combi set 3ml</t>
  </si>
  <si>
    <t>CSL Behring</t>
  </si>
  <si>
    <t>aranesp 1x(10mcg/0,4ml)</t>
  </si>
  <si>
    <t>Amgen Europe</t>
  </si>
  <si>
    <t>aranesp 1x(20mcg/0,5ml)</t>
  </si>
  <si>
    <t>aranesp 1x(30mcg/0,3ml)</t>
  </si>
  <si>
    <t>somatuline autogel 1x90mg</t>
  </si>
  <si>
    <t>Ipsen Pharma Biotech</t>
  </si>
  <si>
    <t>somatuline autogel 1x120mg</t>
  </si>
  <si>
    <t>primacef 50x1g</t>
  </si>
  <si>
    <t>PharmaSwiss</t>
  </si>
  <si>
    <t>merocid 10x1g</t>
  </si>
  <si>
    <t>mipecid pras.za rast.za inf 10x(500+500mg)</t>
  </si>
  <si>
    <t>diphereline amp.1x3,75mg/2ml</t>
  </si>
  <si>
    <t>diphereline amp.1x11,25mg/2ml</t>
  </si>
  <si>
    <t>neupogen 1x48000000 ij</t>
  </si>
  <si>
    <t>dysport 2x500 ij</t>
  </si>
  <si>
    <t>prolia rast.za inj.u napunjenom spricu 1x60mg</t>
  </si>
  <si>
    <t>paracetamol 10x100ml,10mg/ml</t>
  </si>
  <si>
    <t>gonal-F pen 300 ij/0,5ml rast,za inj.u penu sa uloskom</t>
  </si>
  <si>
    <t>Merck</t>
  </si>
  <si>
    <t>gonal-F pen 900 ij/1,5ml rast,za inj.u penu sa uloskom</t>
  </si>
  <si>
    <t>gonal-F pen 75ij/1ml rast,za inj.u penu sa uloskom</t>
  </si>
  <si>
    <t>cetrotide pras.i rast.za inj. 0,25 mg</t>
  </si>
  <si>
    <t>erbitux 5mg/ml boc.sa 20ml rast.</t>
  </si>
  <si>
    <t>lemtrada konc.za rast.za inf.12mg/1,2ml</t>
  </si>
  <si>
    <t>tysabri konc.za inf.1x300mg/15ml</t>
  </si>
  <si>
    <t>Biogen</t>
  </si>
  <si>
    <t>nimotop inf.1x10mg/50ml</t>
  </si>
  <si>
    <t>Bayer</t>
  </si>
  <si>
    <t>nebido inj.1x1000mg/4ml ,staklena bocica</t>
  </si>
  <si>
    <t>zovirax pras.za inf.5x250mg</t>
  </si>
  <si>
    <t>GlaxoSmithKline</t>
  </si>
  <si>
    <t>Lipomed</t>
  </si>
  <si>
    <t>dacin amp.10x200mg</t>
  </si>
  <si>
    <t>Nimbex rast.za inf.2mg/ml,5x5ml</t>
  </si>
  <si>
    <t>sindaxel konc.za rast.za inf. 1 bocica ,30mg/5ml</t>
  </si>
  <si>
    <t>Actavis</t>
  </si>
  <si>
    <t>sinplatin konc.za rast.za inf. 1x50mg/50ml</t>
  </si>
  <si>
    <t>carboplasin konc.za rast.za inf. 1 bocica,150 mg/15ml</t>
  </si>
  <si>
    <t>docetaxel Actavis,konc,za rast.za inf.80mg/4ml,staklena bocica 1x4ml</t>
  </si>
  <si>
    <t>docetaxel Actavis,konc,za rast.za inf.20mg/ml,staklena bocica 1x1ml</t>
  </si>
  <si>
    <t>Fresenius Kabi</t>
  </si>
  <si>
    <t xml:space="preserve">Hameln </t>
  </si>
  <si>
    <t>Stragen Pharma</t>
  </si>
  <si>
    <t>Medochemie</t>
  </si>
  <si>
    <t>pamecil pras.za inj.50x1g</t>
  </si>
  <si>
    <t>Enbrel rastvor za inj u napunjenom špricu 4x50mg/ml</t>
  </si>
  <si>
    <t>Enbrel, prašak za rastvor za injekciju 4*25mg/ml</t>
  </si>
  <si>
    <t>Wyeth Pharmaceuticals, Velika Britanija</t>
  </si>
  <si>
    <t xml:space="preserve">Inflectra , Prašak za koncentrat za rastvor za infuziju,1*100mg bocica </t>
  </si>
  <si>
    <t xml:space="preserve">Hospira Enterprises B.V </t>
  </si>
  <si>
    <t>Stomatidin 1 x 200ml (1mg/ml)</t>
  </si>
  <si>
    <t>Bosnalijek</t>
  </si>
  <si>
    <t>vancomycin amp.5x500mg</t>
  </si>
  <si>
    <t>vancomycin amp.5x1000mg</t>
  </si>
  <si>
    <t xml:space="preserve">Chephasaar </t>
  </si>
  <si>
    <t>amiodaron konc.za rast,za inf 10 x .150mg/3ml</t>
  </si>
  <si>
    <t>aminofilin  rast.za inj. 10 x  250mg/10ml</t>
  </si>
  <si>
    <t>flumazenil rast.za inj. 5 x  0,5mg/5ml</t>
  </si>
  <si>
    <t>flumazenil rast.za inj.5x 1mg/10ml</t>
  </si>
  <si>
    <t>milrinone amp.10 x 10mg/10ml</t>
  </si>
  <si>
    <t>naloxone rast.za inf. 10x400mcg/ml</t>
  </si>
  <si>
    <t>kalium chlorid inf.20x20 ml,0,074</t>
  </si>
  <si>
    <t>cifepim pr.za rast.za inf.10x 1g</t>
  </si>
  <si>
    <t>moxifloxacin rast.za inf.1x 400mg/250ml</t>
  </si>
  <si>
    <t xml:space="preserve"> </t>
  </si>
  <si>
    <t>noradrenallina amp.12 x 1mg/1 ml</t>
  </si>
  <si>
    <t>piperacilin,tazobactam pras.za rast.za inf..10x(4g+0,5g)</t>
  </si>
  <si>
    <t>sulfato de magnesio 5x 1000mg/10ml</t>
  </si>
  <si>
    <t>sulfato de magnesio 5x 2000mg/10ml</t>
  </si>
  <si>
    <t>NAPOMENA: Za partije 75 i 136 cijena je data za jednu ampulu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</si>
</sst>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1"/>
      <color rgb="FF000000"/>
      <name val="Calibri"/>
      <family val="2"/>
      <charset val="1"/>
    </font>
    <font>
      <sz val="9"/>
      <name val="aakar"/>
      <charset val="1"/>
    </font>
    <font>
      <sz val="9"/>
      <color rgb="FF000000"/>
      <name val="aakar"/>
      <charset val="1"/>
    </font>
    <font>
      <i/>
      <sz val="9"/>
      <name val="aakar"/>
      <charset val="1"/>
    </font>
    <font>
      <i/>
      <sz val="9"/>
      <color rgb="FF000000"/>
      <name val="aakar"/>
      <charset val="1"/>
    </font>
    <font>
      <sz val="10"/>
      <name val="Arial"/>
      <family val="2"/>
      <charset val="1"/>
    </font>
    <font>
      <b/>
      <sz val="9"/>
      <color rgb="FFFF0000"/>
      <name val="aakar"/>
      <charset val="1"/>
    </font>
    <font>
      <b/>
      <sz val="9"/>
      <name val="Arial Narrow"/>
      <family val="2"/>
      <charset val="1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i/>
      <sz val="10"/>
      <color theme="1"/>
      <name val="Times New Roman"/>
      <family val="1"/>
      <charset val="238"/>
    </font>
    <font>
      <b/>
      <sz val="8"/>
      <name val="Arial Narrow"/>
      <family val="2"/>
    </font>
    <font>
      <b/>
      <sz val="8"/>
      <name val="Arial Narrow"/>
      <family val="2"/>
      <charset val="238"/>
    </font>
    <font>
      <i/>
      <sz val="10"/>
      <name val="Times New Roman"/>
      <family val="1"/>
    </font>
    <font>
      <i/>
      <sz val="10"/>
      <name val="Times New Roman"/>
      <family val="1"/>
      <charset val="238"/>
    </font>
    <font>
      <sz val="10"/>
      <name val="Calibri"/>
      <family val="2"/>
      <scheme val="minor"/>
    </font>
    <font>
      <sz val="9"/>
      <color rgb="FFFF0000"/>
      <name val="aakar"/>
      <charset val="1"/>
    </font>
    <font>
      <i/>
      <sz val="10"/>
      <color indexed="10"/>
      <name val="Times New Roman"/>
      <family val="1"/>
      <charset val="238"/>
    </font>
    <font>
      <b/>
      <sz val="8"/>
      <name val="Arial"/>
      <family val="2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i/>
      <sz val="10"/>
      <color rgb="FFFF0000"/>
      <name val="Times New Roman"/>
      <family val="1"/>
      <charset val="238"/>
    </font>
    <font>
      <b/>
      <sz val="8"/>
      <color rgb="FFFF0000"/>
      <name val="Arial"/>
      <family val="2"/>
    </font>
    <font>
      <b/>
      <sz val="8"/>
      <color rgb="FF00B050"/>
      <name val="Arial"/>
      <family val="2"/>
    </font>
    <font>
      <i/>
      <sz val="10"/>
      <color rgb="FF00B050"/>
      <name val="Times New Roman"/>
      <family val="1"/>
      <charset val="238"/>
    </font>
    <font>
      <b/>
      <sz val="8"/>
      <color rgb="FFFF0000"/>
      <name val="Arial"/>
      <family val="2"/>
      <charset val="238"/>
    </font>
    <font>
      <b/>
      <sz val="9"/>
      <name val="aakar"/>
      <charset val="238"/>
    </font>
  </fonts>
  <fills count="5">
    <fill>
      <patternFill patternType="none"/>
    </fill>
    <fill>
      <patternFill patternType="gray125"/>
    </fill>
    <fill>
      <patternFill patternType="solid">
        <fgColor rgb="FFBFBFBF"/>
        <bgColor rgb="FFD9D9D9"/>
      </patternFill>
    </fill>
    <fill>
      <patternFill patternType="solid">
        <fgColor rgb="FFD9D9D9"/>
        <bgColor rgb="FFBFBFBF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8" fillId="0" borderId="0"/>
    <xf numFmtId="0" fontId="20" fillId="0" borderId="0"/>
  </cellStyleXfs>
  <cellXfs count="104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wrapText="1"/>
    </xf>
    <xf numFmtId="1" fontId="1" fillId="0" borderId="0" xfId="0" applyNumberFormat="1" applyFont="1" applyBorder="1"/>
    <xf numFmtId="4" fontId="1" fillId="0" borderId="0" xfId="0" applyNumberFormat="1" applyFont="1" applyBorder="1"/>
    <xf numFmtId="4" fontId="1" fillId="0" borderId="0" xfId="0" applyNumberFormat="1" applyFont="1" applyBorder="1" applyAlignment="1">
      <alignment wrapText="1"/>
    </xf>
    <xf numFmtId="49" fontId="1" fillId="0" borderId="0" xfId="0" applyNumberFormat="1" applyFont="1" applyBorder="1"/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right" wrapText="1"/>
    </xf>
    <xf numFmtId="1" fontId="3" fillId="2" borderId="1" xfId="0" applyNumberFormat="1" applyFont="1" applyFill="1" applyBorder="1" applyAlignment="1">
      <alignment wrapText="1"/>
    </xf>
    <xf numFmtId="4" fontId="3" fillId="2" borderId="1" xfId="0" applyNumberFormat="1" applyFont="1" applyFill="1" applyBorder="1" applyAlignment="1">
      <alignment wrapText="1"/>
    </xf>
    <xf numFmtId="49" fontId="3" fillId="2" borderId="1" xfId="0" applyNumberFormat="1" applyFont="1" applyFill="1" applyBorder="1" applyAlignment="1">
      <alignment wrapText="1"/>
    </xf>
    <xf numFmtId="4" fontId="4" fillId="0" borderId="1" xfId="0" applyNumberFormat="1" applyFont="1" applyBorder="1"/>
    <xf numFmtId="4" fontId="2" fillId="0" borderId="1" xfId="0" applyNumberFormat="1" applyFont="1" applyBorder="1" applyAlignment="1">
      <alignment vertical="top"/>
    </xf>
    <xf numFmtId="4" fontId="2" fillId="0" borderId="1" xfId="0" applyNumberFormat="1" applyFont="1" applyBorder="1" applyAlignment="1">
      <alignment horizontal="right"/>
    </xf>
    <xf numFmtId="49" fontId="1" fillId="0" borderId="1" xfId="0" applyNumberFormat="1" applyFont="1" applyBorder="1"/>
    <xf numFmtId="4" fontId="4" fillId="0" borderId="1" xfId="0" applyNumberFormat="1" applyFont="1" applyBorder="1" applyAlignment="1">
      <alignment vertical="top"/>
    </xf>
    <xf numFmtId="4" fontId="3" fillId="0" borderId="1" xfId="0" applyNumberFormat="1" applyFont="1" applyBorder="1"/>
    <xf numFmtId="4" fontId="1" fillId="0" borderId="1" xfId="0" applyNumberFormat="1" applyFont="1" applyBorder="1" applyAlignment="1">
      <alignment vertical="top"/>
    </xf>
    <xf numFmtId="4" fontId="1" fillId="0" borderId="1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/>
    <xf numFmtId="4" fontId="2" fillId="0" borderId="1" xfId="0" applyNumberFormat="1" applyFont="1" applyBorder="1"/>
    <xf numFmtId="0" fontId="1" fillId="0" borderId="1" xfId="0" applyFont="1" applyBorder="1"/>
    <xf numFmtId="0" fontId="2" fillId="0" borderId="1" xfId="0" applyFont="1" applyBorder="1" applyAlignment="1">
      <alignment horizontal="right"/>
    </xf>
    <xf numFmtId="4" fontId="6" fillId="0" borderId="1" xfId="0" applyNumberFormat="1" applyFont="1" applyBorder="1" applyAlignment="1">
      <alignment vertical="center"/>
    </xf>
    <xf numFmtId="0" fontId="1" fillId="0" borderId="0" xfId="0" applyFont="1" applyBorder="1" applyAlignment="1"/>
    <xf numFmtId="1" fontId="1" fillId="0" borderId="0" xfId="0" applyNumberFormat="1" applyFont="1" applyBorder="1" applyAlignment="1"/>
    <xf numFmtId="4" fontId="1" fillId="0" borderId="0" xfId="0" applyNumberFormat="1" applyFont="1" applyBorder="1" applyAlignment="1"/>
    <xf numFmtId="2" fontId="0" fillId="0" borderId="0" xfId="0" applyNumberFormat="1"/>
    <xf numFmtId="0" fontId="0" fillId="3" borderId="1" xfId="0" applyFont="1" applyFill="1" applyBorder="1"/>
    <xf numFmtId="2" fontId="0" fillId="3" borderId="1" xfId="0" applyNumberFormat="1" applyFont="1" applyFill="1" applyBorder="1"/>
    <xf numFmtId="0" fontId="0" fillId="0" borderId="1" xfId="0" applyBorder="1"/>
    <xf numFmtId="4" fontId="7" fillId="0" borderId="1" xfId="0" applyNumberFormat="1" applyFont="1" applyBorder="1" applyAlignment="1">
      <alignment vertical="center"/>
    </xf>
    <xf numFmtId="4" fontId="7" fillId="0" borderId="2" xfId="0" applyNumberFormat="1" applyFont="1" applyBorder="1" applyAlignment="1">
      <alignment vertical="center"/>
    </xf>
    <xf numFmtId="2" fontId="0" fillId="0" borderId="1" xfId="0" applyNumberFormat="1" applyBorder="1"/>
    <xf numFmtId="0" fontId="2" fillId="0" borderId="1" xfId="0" applyFont="1" applyBorder="1"/>
    <xf numFmtId="0" fontId="1" fillId="0" borderId="1" xfId="0" applyFont="1" applyBorder="1" applyAlignment="1" applyProtection="1">
      <alignment vertical="center" wrapText="1"/>
    </xf>
    <xf numFmtId="0" fontId="1" fillId="0" borderId="1" xfId="0" applyFont="1" applyBorder="1" applyAlignment="1" applyProtection="1">
      <alignment horizontal="center" vertical="center" wrapText="1"/>
    </xf>
    <xf numFmtId="3" fontId="1" fillId="0" borderId="1" xfId="0" applyNumberFormat="1" applyFont="1" applyBorder="1"/>
    <xf numFmtId="4" fontId="1" fillId="0" borderId="1" xfId="0" applyNumberFormat="1" applyFont="1" applyBorder="1" applyAlignment="1" applyProtection="1">
      <alignment vertical="center"/>
    </xf>
    <xf numFmtId="0" fontId="1" fillId="0" borderId="1" xfId="0" applyFont="1" applyBorder="1" applyAlignment="1" applyProtection="1">
      <alignment vertical="top" wrapText="1"/>
    </xf>
    <xf numFmtId="0" fontId="1" fillId="0" borderId="1" xfId="0" applyFont="1" applyBorder="1" applyAlignment="1" applyProtection="1">
      <alignment horizontal="left" vertical="center" wrapText="1"/>
    </xf>
    <xf numFmtId="0" fontId="1" fillId="0" borderId="1" xfId="0" applyFont="1" applyBorder="1" applyAlignment="1"/>
    <xf numFmtId="0" fontId="1" fillId="0" borderId="1" xfId="0" applyFont="1" applyBorder="1" applyAlignment="1">
      <alignment wrapText="1"/>
    </xf>
    <xf numFmtId="4" fontId="1" fillId="0" borderId="1" xfId="0" applyNumberFormat="1" applyFont="1" applyBorder="1" applyAlignment="1" applyProtection="1">
      <alignment horizontal="right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 applyProtection="1">
      <alignment vertical="center" wrapText="1" shrinkToFit="1"/>
    </xf>
    <xf numFmtId="0" fontId="1" fillId="0" borderId="1" xfId="1" applyFont="1" applyBorder="1" applyAlignment="1" applyProtection="1">
      <alignment horizontal="center" vertical="center" wrapText="1"/>
    </xf>
    <xf numFmtId="4" fontId="1" fillId="0" borderId="1" xfId="0" applyNumberFormat="1" applyFont="1" applyBorder="1" applyAlignment="1">
      <alignment vertical="center"/>
    </xf>
    <xf numFmtId="4" fontId="1" fillId="0" borderId="1" xfId="0" applyNumberFormat="1" applyFont="1" applyBorder="1" applyAlignment="1">
      <alignment wrapText="1"/>
    </xf>
    <xf numFmtId="0" fontId="2" fillId="0" borderId="0" xfId="0" applyFont="1" applyBorder="1"/>
    <xf numFmtId="0" fontId="1" fillId="0" borderId="0" xfId="0" applyFont="1" applyBorder="1" applyAlignment="1" applyProtection="1">
      <alignment vertical="center" wrapText="1"/>
    </xf>
    <xf numFmtId="0" fontId="1" fillId="0" borderId="0" xfId="0" applyFont="1" applyBorder="1" applyAlignment="1" applyProtection="1">
      <alignment horizontal="center" vertical="center" wrapText="1"/>
    </xf>
    <xf numFmtId="3" fontId="1" fillId="0" borderId="0" xfId="0" applyNumberFormat="1" applyFont="1" applyBorder="1"/>
    <xf numFmtId="4" fontId="1" fillId="0" borderId="0" xfId="0" applyNumberFormat="1" applyFont="1" applyBorder="1" applyAlignment="1" applyProtection="1">
      <alignment vertical="center"/>
    </xf>
    <xf numFmtId="0" fontId="0" fillId="0" borderId="0" xfId="0" applyBorder="1"/>
    <xf numFmtId="4" fontId="1" fillId="0" borderId="0" xfId="0" applyNumberFormat="1" applyFont="1" applyBorder="1" applyAlignment="1" applyProtection="1">
      <alignment horizontal="right" vertical="center" wrapText="1"/>
    </xf>
    <xf numFmtId="0" fontId="1" fillId="0" borderId="0" xfId="0" applyFont="1" applyBorder="1" applyAlignment="1" applyProtection="1">
      <alignment horizontal="left" vertical="center" wrapText="1"/>
    </xf>
    <xf numFmtId="4" fontId="1" fillId="2" borderId="1" xfId="0" applyNumberFormat="1" applyFont="1" applyFill="1" applyBorder="1" applyAlignment="1">
      <alignment wrapText="1"/>
    </xf>
    <xf numFmtId="4" fontId="2" fillId="0" borderId="0" xfId="0" applyNumberFormat="1" applyFont="1" applyBorder="1"/>
    <xf numFmtId="4" fontId="2" fillId="0" borderId="0" xfId="0" applyNumberFormat="1" applyFont="1" applyBorder="1" applyAlignment="1"/>
    <xf numFmtId="4" fontId="2" fillId="0" borderId="0" xfId="0" applyNumberFormat="1" applyFont="1"/>
    <xf numFmtId="1" fontId="1" fillId="0" borderId="1" xfId="0" applyNumberFormat="1" applyFont="1" applyBorder="1"/>
    <xf numFmtId="1" fontId="1" fillId="0" borderId="1" xfId="0" applyNumberFormat="1" applyFont="1" applyBorder="1" applyAlignment="1">
      <alignment horizontal="right"/>
    </xf>
    <xf numFmtId="1" fontId="2" fillId="0" borderId="1" xfId="0" applyNumberFormat="1" applyFont="1" applyBorder="1" applyAlignment="1">
      <alignment horizontal="right"/>
    </xf>
    <xf numFmtId="0" fontId="9" fillId="0" borderId="1" xfId="0" applyFont="1" applyBorder="1" applyAlignment="1">
      <alignment vertical="center" wrapText="1"/>
    </xf>
    <xf numFmtId="3" fontId="10" fillId="0" borderId="1" xfId="0" applyNumberFormat="1" applyFont="1" applyBorder="1" applyAlignment="1">
      <alignment horizontal="left" vertical="top" wrapText="1"/>
    </xf>
    <xf numFmtId="4" fontId="10" fillId="0" borderId="1" xfId="0" applyNumberFormat="1" applyFont="1" applyBorder="1" applyAlignment="1">
      <alignment horizontal="left" vertical="top" wrapText="1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3" fontId="10" fillId="0" borderId="2" xfId="0" applyNumberFormat="1" applyFont="1" applyBorder="1" applyAlignment="1">
      <alignment horizontal="left" vertical="top" wrapText="1"/>
    </xf>
    <xf numFmtId="3" fontId="10" fillId="0" borderId="3" xfId="0" applyNumberFormat="1" applyFont="1" applyBorder="1" applyAlignment="1">
      <alignment horizontal="left" vertical="top" wrapText="1"/>
    </xf>
    <xf numFmtId="3" fontId="13" fillId="0" borderId="1" xfId="0" applyNumberFormat="1" applyFont="1" applyBorder="1" applyAlignment="1">
      <alignment horizontal="left" vertical="top" wrapText="1"/>
    </xf>
    <xf numFmtId="4" fontId="14" fillId="0" borderId="1" xfId="0" applyNumberFormat="1" applyFont="1" applyBorder="1" applyAlignment="1">
      <alignment horizontal="left" vertical="top"/>
    </xf>
    <xf numFmtId="3" fontId="14" fillId="0" borderId="1" xfId="0" applyNumberFormat="1" applyFont="1" applyBorder="1" applyAlignment="1">
      <alignment horizontal="left" vertical="top"/>
    </xf>
    <xf numFmtId="3" fontId="10" fillId="0" borderId="1" xfId="0" applyNumberFormat="1" applyFont="1" applyBorder="1" applyAlignment="1">
      <alignment wrapText="1"/>
    </xf>
    <xf numFmtId="0" fontId="14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right" vertical="center" wrapText="1"/>
    </xf>
    <xf numFmtId="4" fontId="16" fillId="0" borderId="1" xfId="0" applyNumberFormat="1" applyFont="1" applyBorder="1" applyAlignment="1" applyProtection="1">
      <alignment horizontal="right" vertical="center"/>
    </xf>
    <xf numFmtId="4" fontId="16" fillId="0" borderId="1" xfId="0" applyNumberFormat="1" applyFont="1" applyBorder="1"/>
    <xf numFmtId="4" fontId="16" fillId="0" borderId="1" xfId="0" applyNumberFormat="1" applyFont="1" applyBorder="1" applyAlignment="1" applyProtection="1">
      <alignment vertical="center"/>
    </xf>
    <xf numFmtId="3" fontId="10" fillId="0" borderId="0" xfId="0" applyNumberFormat="1" applyFont="1" applyAlignment="1">
      <alignment horizontal="left" vertical="top" wrapText="1"/>
    </xf>
    <xf numFmtId="0" fontId="18" fillId="0" borderId="1" xfId="0" applyFont="1" applyBorder="1" applyAlignment="1">
      <alignment horizontal="left" vertical="center" wrapText="1"/>
    </xf>
    <xf numFmtId="0" fontId="18" fillId="4" borderId="1" xfId="0" applyFont="1" applyFill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top"/>
    </xf>
    <xf numFmtId="4" fontId="10" fillId="0" borderId="1" xfId="3" applyNumberFormat="1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/>
    </xf>
    <xf numFmtId="2" fontId="13" fillId="0" borderId="1" xfId="0" applyNumberFormat="1" applyFont="1" applyBorder="1" applyAlignment="1">
      <alignment horizontal="left" vertical="top" wrapText="1"/>
    </xf>
    <xf numFmtId="4" fontId="10" fillId="0" borderId="1" xfId="3" applyNumberFormat="1" applyFont="1" applyBorder="1" applyAlignment="1">
      <alignment horizontal="left"/>
    </xf>
    <xf numFmtId="0" fontId="21" fillId="0" borderId="1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top"/>
    </xf>
    <xf numFmtId="0" fontId="23" fillId="0" borderId="1" xfId="0" applyFont="1" applyBorder="1" applyAlignment="1">
      <alignment horizontal="left" wrapText="1"/>
    </xf>
    <xf numFmtId="3" fontId="21" fillId="0" borderId="1" xfId="0" applyNumberFormat="1" applyFont="1" applyBorder="1" applyAlignment="1">
      <alignment horizontal="left" vertical="top" wrapText="1"/>
    </xf>
    <xf numFmtId="0" fontId="24" fillId="0" borderId="1" xfId="0" applyFont="1" applyBorder="1" applyAlignment="1">
      <alignment horizontal="left" vertical="top" wrapText="1"/>
    </xf>
    <xf numFmtId="0" fontId="25" fillId="4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top" wrapText="1"/>
    </xf>
    <xf numFmtId="0" fontId="26" fillId="0" borderId="0" xfId="0" applyFont="1" applyBorder="1" applyAlignment="1" applyProtection="1">
      <alignment vertical="center" wrapText="1"/>
    </xf>
    <xf numFmtId="4" fontId="1" fillId="0" borderId="1" xfId="0" applyNumberFormat="1" applyFont="1" applyBorder="1"/>
  </cellXfs>
  <cellStyles count="4">
    <cellStyle name="Explanatory Text" xfId="1" builtinId="53" customBuiltin="1"/>
    <cellStyle name="Normal" xfId="0" builtinId="0"/>
    <cellStyle name="Normal 2 5" xfId="3" xr:uid="{E43DC6AB-7169-431B-BA20-15E2C6AB9117}"/>
    <cellStyle name="Normal 4" xfId="2" xr:uid="{00000000-0005-0000-0000-000002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E343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I321"/>
  <sheetViews>
    <sheetView tabSelected="1" topLeftCell="A295" workbookViewId="0">
      <selection activeCell="J298" sqref="J298"/>
    </sheetView>
  </sheetViews>
  <sheetFormatPr defaultRowHeight="15"/>
  <cols>
    <col min="1" max="1" width="6" style="1" customWidth="1"/>
    <col min="2" max="2" width="8.42578125" style="2" customWidth="1"/>
    <col min="3" max="3" width="50" style="3" customWidth="1"/>
    <col min="4" max="4" width="28" style="3" customWidth="1"/>
    <col min="5" max="5" width="18.140625" style="1" customWidth="1"/>
    <col min="6" max="6" width="6.28515625" style="1" customWidth="1"/>
    <col min="7" max="7" width="7.42578125" style="4" customWidth="1"/>
    <col min="8" max="8" width="9.140625" style="4" customWidth="1"/>
    <col min="9" max="9" width="8.28515625" style="5" customWidth="1"/>
    <col min="10" max="10" width="14" style="64" customWidth="1"/>
    <col min="11" max="11" width="11.42578125" style="64" customWidth="1"/>
    <col min="12" max="12" width="12.5703125" style="6" customWidth="1"/>
    <col min="13" max="13" width="11.85546875" style="1" customWidth="1"/>
    <col min="14" max="14" width="6.85546875" style="7" customWidth="1"/>
    <col min="15" max="1023" width="12.42578125" style="1" customWidth="1"/>
    <col min="1024" max="1025" width="12.42578125" customWidth="1"/>
  </cols>
  <sheetData>
    <row r="1" spans="1:14" ht="38.25" customHeight="1">
      <c r="A1" s="8" t="s">
        <v>0</v>
      </c>
      <c r="B1" s="9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10" t="s">
        <v>6</v>
      </c>
      <c r="H1" s="10" t="s">
        <v>7</v>
      </c>
      <c r="I1" s="11" t="s">
        <v>8</v>
      </c>
      <c r="J1" s="61" t="s">
        <v>9</v>
      </c>
      <c r="K1" s="61" t="s">
        <v>811</v>
      </c>
      <c r="L1" s="11" t="s">
        <v>10</v>
      </c>
      <c r="M1" s="8" t="s">
        <v>11</v>
      </c>
      <c r="N1" s="12" t="s">
        <v>12</v>
      </c>
    </row>
    <row r="2" spans="1:14" ht="42.75" customHeight="1">
      <c r="A2" s="37">
        <v>1</v>
      </c>
      <c r="B2" s="38" t="s">
        <v>13</v>
      </c>
      <c r="C2" s="38" t="s">
        <v>14</v>
      </c>
      <c r="D2" s="101" t="s">
        <v>989</v>
      </c>
      <c r="E2" s="13" t="s">
        <v>990</v>
      </c>
      <c r="F2" s="14" t="s">
        <v>814</v>
      </c>
      <c r="G2" s="40">
        <v>800</v>
      </c>
      <c r="H2" s="65">
        <v>800</v>
      </c>
      <c r="I2" s="41">
        <v>0.98</v>
      </c>
      <c r="J2" s="23">
        <f>H2*I2</f>
        <v>784</v>
      </c>
      <c r="K2" s="23">
        <f>L2/G2</f>
        <v>0.98</v>
      </c>
      <c r="L2" s="23">
        <v>784</v>
      </c>
      <c r="M2" s="15"/>
      <c r="N2" s="16" t="s">
        <v>810</v>
      </c>
    </row>
    <row r="3" spans="1:14" ht="42.75" customHeight="1">
      <c r="A3" s="37">
        <v>2</v>
      </c>
      <c r="B3" s="38" t="s">
        <v>15</v>
      </c>
      <c r="C3" s="38" t="s">
        <v>16</v>
      </c>
      <c r="D3" s="78"/>
      <c r="E3" s="13"/>
      <c r="F3" s="14"/>
      <c r="G3" s="40">
        <v>10000</v>
      </c>
      <c r="H3" s="65"/>
      <c r="I3" s="41"/>
      <c r="J3" s="23">
        <f t="shared" ref="J3:J66" si="0">H3*I3</f>
        <v>0</v>
      </c>
      <c r="K3" s="23">
        <v>0.92</v>
      </c>
      <c r="L3" s="23">
        <v>9200</v>
      </c>
      <c r="M3" s="15"/>
      <c r="N3" s="16" t="s">
        <v>810</v>
      </c>
    </row>
    <row r="4" spans="1:14" ht="35.25" customHeight="1">
      <c r="A4" s="37">
        <v>3</v>
      </c>
      <c r="B4" s="42" t="s">
        <v>17</v>
      </c>
      <c r="C4" s="42" t="s">
        <v>18</v>
      </c>
      <c r="D4" s="70" t="s">
        <v>820</v>
      </c>
      <c r="E4" s="17" t="s">
        <v>821</v>
      </c>
      <c r="F4" s="14" t="s">
        <v>814</v>
      </c>
      <c r="G4" s="40">
        <v>200000</v>
      </c>
      <c r="H4" s="65">
        <v>200000</v>
      </c>
      <c r="I4" s="41">
        <v>1</v>
      </c>
      <c r="J4" s="23">
        <f t="shared" si="0"/>
        <v>200000</v>
      </c>
      <c r="K4" s="23">
        <v>1</v>
      </c>
      <c r="L4" s="23">
        <v>200000</v>
      </c>
      <c r="M4" s="15"/>
      <c r="N4" s="16" t="s">
        <v>810</v>
      </c>
    </row>
    <row r="5" spans="1:14" ht="30.75" customHeight="1">
      <c r="A5" s="37">
        <v>4</v>
      </c>
      <c r="B5" s="42" t="s">
        <v>19</v>
      </c>
      <c r="C5" s="42" t="s">
        <v>20</v>
      </c>
      <c r="D5" s="69" t="s">
        <v>869</v>
      </c>
      <c r="E5" s="13" t="s">
        <v>870</v>
      </c>
      <c r="F5" s="14" t="s">
        <v>814</v>
      </c>
      <c r="G5" s="40">
        <v>350</v>
      </c>
      <c r="H5" s="65">
        <v>350</v>
      </c>
      <c r="I5" s="41">
        <v>35.72</v>
      </c>
      <c r="J5" s="23">
        <f t="shared" si="0"/>
        <v>12502</v>
      </c>
      <c r="K5" s="23">
        <f t="shared" ref="K5:K66" si="1">L5/G5</f>
        <v>36.630000000000003</v>
      </c>
      <c r="L5" s="23">
        <v>12820.5</v>
      </c>
      <c r="M5" s="15"/>
      <c r="N5" s="16" t="s">
        <v>810</v>
      </c>
    </row>
    <row r="6" spans="1:14" ht="26.25" customHeight="1">
      <c r="A6" s="37">
        <v>5</v>
      </c>
      <c r="B6" s="38" t="s">
        <v>21</v>
      </c>
      <c r="C6" s="38" t="s">
        <v>22</v>
      </c>
      <c r="D6" s="39"/>
      <c r="E6" s="13"/>
      <c r="F6" s="14"/>
      <c r="G6" s="40">
        <v>3000</v>
      </c>
      <c r="H6" s="66"/>
      <c r="I6" s="41"/>
      <c r="J6" s="23">
        <f t="shared" si="0"/>
        <v>0</v>
      </c>
      <c r="K6" s="23">
        <f t="shared" si="1"/>
        <v>5</v>
      </c>
      <c r="L6" s="23">
        <v>15000</v>
      </c>
      <c r="M6" s="15"/>
      <c r="N6" s="16" t="s">
        <v>810</v>
      </c>
    </row>
    <row r="7" spans="1:14" ht="27" customHeight="1">
      <c r="A7" s="37">
        <v>6</v>
      </c>
      <c r="B7" s="38" t="s">
        <v>23</v>
      </c>
      <c r="C7" s="38" t="s">
        <v>24</v>
      </c>
      <c r="D7" s="39"/>
      <c r="E7" s="13"/>
      <c r="F7" s="14"/>
      <c r="G7" s="40">
        <v>4500</v>
      </c>
      <c r="H7" s="66"/>
      <c r="I7" s="41"/>
      <c r="J7" s="23">
        <f t="shared" si="0"/>
        <v>0</v>
      </c>
      <c r="K7" s="23">
        <f t="shared" si="1"/>
        <v>1.62</v>
      </c>
      <c r="L7" s="23">
        <v>7290.0000000000009</v>
      </c>
      <c r="M7" s="15"/>
      <c r="N7" s="16" t="s">
        <v>810</v>
      </c>
    </row>
    <row r="8" spans="1:14" ht="36" customHeight="1">
      <c r="A8" s="37">
        <v>7</v>
      </c>
      <c r="B8" s="38" t="s">
        <v>25</v>
      </c>
      <c r="C8" s="38" t="s">
        <v>26</v>
      </c>
      <c r="D8" s="69" t="s">
        <v>871</v>
      </c>
      <c r="E8" s="13" t="s">
        <v>872</v>
      </c>
      <c r="F8" s="14" t="s">
        <v>814</v>
      </c>
      <c r="G8" s="40">
        <v>10000</v>
      </c>
      <c r="H8" s="66">
        <v>10000</v>
      </c>
      <c r="I8" s="41">
        <v>1.7</v>
      </c>
      <c r="J8" s="23">
        <f t="shared" si="0"/>
        <v>17000</v>
      </c>
      <c r="K8" s="23">
        <f t="shared" si="1"/>
        <v>1.7</v>
      </c>
      <c r="L8" s="23">
        <v>17000</v>
      </c>
      <c r="M8" s="15"/>
      <c r="N8" s="16" t="s">
        <v>810</v>
      </c>
    </row>
    <row r="9" spans="1:14" ht="43.5" customHeight="1">
      <c r="A9" s="37">
        <v>8</v>
      </c>
      <c r="B9" s="38" t="s">
        <v>27</v>
      </c>
      <c r="C9" s="38" t="s">
        <v>28</v>
      </c>
      <c r="D9" s="39"/>
      <c r="E9" s="18"/>
      <c r="F9" s="19"/>
      <c r="G9" s="40">
        <v>9000</v>
      </c>
      <c r="H9" s="65"/>
      <c r="I9" s="41"/>
      <c r="J9" s="23">
        <f t="shared" si="0"/>
        <v>0</v>
      </c>
      <c r="K9" s="23">
        <v>18.010000000000002</v>
      </c>
      <c r="L9" s="23">
        <v>162090</v>
      </c>
      <c r="M9" s="20"/>
      <c r="N9" s="16" t="s">
        <v>810</v>
      </c>
    </row>
    <row r="10" spans="1:14" ht="33.75" customHeight="1">
      <c r="A10" s="37">
        <v>9</v>
      </c>
      <c r="B10" s="38" t="s">
        <v>29</v>
      </c>
      <c r="C10" s="43" t="s">
        <v>30</v>
      </c>
      <c r="D10" s="69" t="s">
        <v>873</v>
      </c>
      <c r="E10" s="91" t="s">
        <v>947</v>
      </c>
      <c r="F10" s="14" t="s">
        <v>814</v>
      </c>
      <c r="G10" s="40">
        <v>200</v>
      </c>
      <c r="H10" s="65">
        <v>200</v>
      </c>
      <c r="I10" s="41">
        <v>45.54</v>
      </c>
      <c r="J10" s="23">
        <f t="shared" si="0"/>
        <v>9108</v>
      </c>
      <c r="K10" s="23">
        <f t="shared" si="1"/>
        <v>45.54</v>
      </c>
      <c r="L10" s="23">
        <v>9108</v>
      </c>
      <c r="M10" s="15"/>
      <c r="N10" s="16" t="s">
        <v>810</v>
      </c>
    </row>
    <row r="11" spans="1:14" ht="29.25" customHeight="1">
      <c r="A11" s="37">
        <v>10</v>
      </c>
      <c r="B11" s="38" t="s">
        <v>31</v>
      </c>
      <c r="C11" s="38" t="s">
        <v>32</v>
      </c>
      <c r="D11" s="69" t="s">
        <v>874</v>
      </c>
      <c r="E11" s="13" t="s">
        <v>875</v>
      </c>
      <c r="F11" s="14" t="s">
        <v>814</v>
      </c>
      <c r="G11" s="40">
        <v>900</v>
      </c>
      <c r="H11" s="65">
        <v>900</v>
      </c>
      <c r="I11" s="41">
        <v>40.07</v>
      </c>
      <c r="J11" s="23">
        <f t="shared" si="0"/>
        <v>36063</v>
      </c>
      <c r="K11" s="23">
        <f t="shared" si="1"/>
        <v>40.07</v>
      </c>
      <c r="L11" s="23">
        <v>36063</v>
      </c>
      <c r="M11" s="15"/>
      <c r="N11" s="16" t="s">
        <v>810</v>
      </c>
    </row>
    <row r="12" spans="1:14" ht="35.25" customHeight="1">
      <c r="A12" s="37">
        <v>11</v>
      </c>
      <c r="B12" s="38" t="s">
        <v>33</v>
      </c>
      <c r="C12" s="38" t="s">
        <v>34</v>
      </c>
      <c r="D12" s="79" t="s">
        <v>876</v>
      </c>
      <c r="E12" s="13" t="s">
        <v>868</v>
      </c>
      <c r="F12" s="14" t="s">
        <v>814</v>
      </c>
      <c r="G12" s="40">
        <v>4000</v>
      </c>
      <c r="H12" s="65">
        <v>4000</v>
      </c>
      <c r="I12" s="41">
        <v>5.41</v>
      </c>
      <c r="J12" s="23">
        <f t="shared" si="0"/>
        <v>21640</v>
      </c>
      <c r="K12" s="23">
        <f t="shared" si="1"/>
        <v>5.41</v>
      </c>
      <c r="L12" s="23">
        <v>21640</v>
      </c>
      <c r="M12" s="15"/>
      <c r="N12" s="16" t="s">
        <v>810</v>
      </c>
    </row>
    <row r="13" spans="1:14" ht="34.5" customHeight="1">
      <c r="A13" s="37">
        <v>12</v>
      </c>
      <c r="B13" s="38" t="s">
        <v>35</v>
      </c>
      <c r="C13" s="38" t="s">
        <v>36</v>
      </c>
      <c r="D13" s="39"/>
      <c r="E13" s="13"/>
      <c r="F13" s="14"/>
      <c r="G13" s="40">
        <v>3000</v>
      </c>
      <c r="H13" s="65"/>
      <c r="I13" s="41"/>
      <c r="J13" s="23">
        <f t="shared" si="0"/>
        <v>0</v>
      </c>
      <c r="K13" s="23">
        <f t="shared" si="1"/>
        <v>3</v>
      </c>
      <c r="L13" s="23">
        <v>9000</v>
      </c>
      <c r="M13" s="15"/>
      <c r="N13" s="16" t="s">
        <v>810</v>
      </c>
    </row>
    <row r="14" spans="1:14" ht="36.75" customHeight="1">
      <c r="A14" s="37">
        <v>13</v>
      </c>
      <c r="B14" s="38" t="s">
        <v>37</v>
      </c>
      <c r="C14" s="38" t="s">
        <v>38</v>
      </c>
      <c r="D14" s="38" t="s">
        <v>1006</v>
      </c>
      <c r="E14" s="13" t="s">
        <v>979</v>
      </c>
      <c r="F14" s="14" t="s">
        <v>814</v>
      </c>
      <c r="G14" s="40">
        <v>500</v>
      </c>
      <c r="H14" s="65">
        <v>500</v>
      </c>
      <c r="I14" s="41">
        <v>5.35</v>
      </c>
      <c r="J14" s="23">
        <f t="shared" si="0"/>
        <v>2675</v>
      </c>
      <c r="K14" s="23">
        <f t="shared" si="1"/>
        <v>5.5</v>
      </c>
      <c r="L14" s="23">
        <v>2750</v>
      </c>
      <c r="M14" s="15"/>
      <c r="N14" s="16" t="s">
        <v>810</v>
      </c>
    </row>
    <row r="15" spans="1:14" ht="39" customHeight="1">
      <c r="A15" s="37">
        <v>14</v>
      </c>
      <c r="B15" s="38" t="s">
        <v>37</v>
      </c>
      <c r="C15" s="38" t="s">
        <v>39</v>
      </c>
      <c r="D15" s="38" t="s">
        <v>1007</v>
      </c>
      <c r="E15" s="13" t="s">
        <v>979</v>
      </c>
      <c r="F15" s="14" t="s">
        <v>814</v>
      </c>
      <c r="G15" s="40">
        <v>900</v>
      </c>
      <c r="H15" s="65">
        <v>900</v>
      </c>
      <c r="I15" s="41">
        <v>5.35</v>
      </c>
      <c r="J15" s="23">
        <f t="shared" si="0"/>
        <v>4815</v>
      </c>
      <c r="K15" s="23">
        <f t="shared" si="1"/>
        <v>5.48</v>
      </c>
      <c r="L15" s="23">
        <v>4932</v>
      </c>
      <c r="M15" s="15"/>
      <c r="N15" s="16" t="s">
        <v>810</v>
      </c>
    </row>
    <row r="16" spans="1:14" ht="36.75" customHeight="1">
      <c r="A16" s="37">
        <v>15</v>
      </c>
      <c r="B16" s="44" t="s">
        <v>40</v>
      </c>
      <c r="C16" s="45" t="s">
        <v>41</v>
      </c>
      <c r="D16" s="80" t="s">
        <v>877</v>
      </c>
      <c r="E16" s="13" t="s">
        <v>878</v>
      </c>
      <c r="F16" s="14" t="s">
        <v>814</v>
      </c>
      <c r="G16" s="40">
        <v>630</v>
      </c>
      <c r="H16" s="65">
        <v>630</v>
      </c>
      <c r="I16" s="41">
        <v>1463.25</v>
      </c>
      <c r="J16" s="23">
        <f t="shared" si="0"/>
        <v>921847.5</v>
      </c>
      <c r="K16" s="23">
        <f t="shared" si="1"/>
        <v>1463.25</v>
      </c>
      <c r="L16" s="23">
        <v>921847.5</v>
      </c>
      <c r="M16" s="15"/>
      <c r="N16" s="16" t="s">
        <v>810</v>
      </c>
    </row>
    <row r="17" spans="1:14" ht="40.5" customHeight="1">
      <c r="A17" s="37">
        <v>16</v>
      </c>
      <c r="B17" s="38" t="s">
        <v>42</v>
      </c>
      <c r="C17" s="38" t="s">
        <v>43</v>
      </c>
      <c r="D17" s="39"/>
      <c r="E17" s="13"/>
      <c r="F17" s="14"/>
      <c r="G17" s="40">
        <v>1300</v>
      </c>
      <c r="H17" s="65"/>
      <c r="I17" s="41"/>
      <c r="J17" s="23">
        <f t="shared" si="0"/>
        <v>0</v>
      </c>
      <c r="K17" s="23">
        <f t="shared" si="1"/>
        <v>2.85</v>
      </c>
      <c r="L17" s="23">
        <v>3705</v>
      </c>
      <c r="M17" s="15"/>
      <c r="N17" s="16" t="s">
        <v>810</v>
      </c>
    </row>
    <row r="18" spans="1:14" ht="42" customHeight="1">
      <c r="A18" s="37">
        <v>17</v>
      </c>
      <c r="B18" s="38" t="s">
        <v>42</v>
      </c>
      <c r="C18" s="38" t="s">
        <v>44</v>
      </c>
      <c r="D18" s="77" t="s">
        <v>894</v>
      </c>
      <c r="E18" s="13" t="s">
        <v>872</v>
      </c>
      <c r="F18" s="14" t="s">
        <v>814</v>
      </c>
      <c r="G18" s="40">
        <v>2500</v>
      </c>
      <c r="H18" s="65">
        <v>2500</v>
      </c>
      <c r="I18" s="83">
        <v>32.020000000000003</v>
      </c>
      <c r="J18" s="84">
        <f t="shared" si="0"/>
        <v>80050.000000000015</v>
      </c>
      <c r="K18" s="23">
        <v>26.96</v>
      </c>
      <c r="L18" s="23">
        <v>67400</v>
      </c>
      <c r="M18" s="15"/>
      <c r="N18" s="16" t="s">
        <v>810</v>
      </c>
    </row>
    <row r="19" spans="1:14" ht="35.25" customHeight="1">
      <c r="A19" s="37">
        <v>18</v>
      </c>
      <c r="B19" s="47" t="s">
        <v>45</v>
      </c>
      <c r="C19" s="47" t="s">
        <v>46</v>
      </c>
      <c r="D19" s="48"/>
      <c r="E19" s="13"/>
      <c r="F19" s="14"/>
      <c r="G19" s="40">
        <v>30</v>
      </c>
      <c r="H19" s="65"/>
      <c r="I19" s="46"/>
      <c r="J19" s="23">
        <f t="shared" si="0"/>
        <v>0</v>
      </c>
      <c r="K19" s="23">
        <f t="shared" si="1"/>
        <v>236.38</v>
      </c>
      <c r="L19" s="23">
        <v>7091.4</v>
      </c>
      <c r="M19" s="15"/>
      <c r="N19" s="16" t="s">
        <v>810</v>
      </c>
    </row>
    <row r="20" spans="1:14" ht="34.5" customHeight="1">
      <c r="A20" s="37">
        <v>19</v>
      </c>
      <c r="B20" s="38" t="s">
        <v>47</v>
      </c>
      <c r="C20" s="38" t="s">
        <v>48</v>
      </c>
      <c r="D20" s="39"/>
      <c r="E20" s="13"/>
      <c r="F20" s="21"/>
      <c r="G20" s="40">
        <v>4500</v>
      </c>
      <c r="H20" s="65"/>
      <c r="I20" s="41"/>
      <c r="J20" s="23">
        <f t="shared" si="0"/>
        <v>0</v>
      </c>
      <c r="K20" s="23">
        <f t="shared" si="1"/>
        <v>16.34</v>
      </c>
      <c r="L20" s="23">
        <v>73530</v>
      </c>
      <c r="M20" s="15"/>
      <c r="N20" s="16" t="s">
        <v>810</v>
      </c>
    </row>
    <row r="21" spans="1:14" ht="32.25" customHeight="1">
      <c r="A21" s="37">
        <v>20</v>
      </c>
      <c r="B21" s="38" t="s">
        <v>47</v>
      </c>
      <c r="C21" s="38" t="s">
        <v>49</v>
      </c>
      <c r="D21" s="39"/>
      <c r="E21" s="13"/>
      <c r="F21" s="21"/>
      <c r="G21" s="40">
        <v>7500</v>
      </c>
      <c r="H21" s="65"/>
      <c r="I21" s="41"/>
      <c r="J21" s="23">
        <f t="shared" si="0"/>
        <v>0</v>
      </c>
      <c r="K21" s="23">
        <f t="shared" si="1"/>
        <v>29.55</v>
      </c>
      <c r="L21" s="23">
        <v>221625</v>
      </c>
      <c r="M21" s="15"/>
      <c r="N21" s="16" t="s">
        <v>810</v>
      </c>
    </row>
    <row r="22" spans="1:14" ht="39" customHeight="1">
      <c r="A22" s="37">
        <v>21</v>
      </c>
      <c r="B22" s="38" t="s">
        <v>50</v>
      </c>
      <c r="C22" s="38" t="s">
        <v>51</v>
      </c>
      <c r="D22" s="69" t="s">
        <v>889</v>
      </c>
      <c r="E22" s="13" t="s">
        <v>878</v>
      </c>
      <c r="F22" s="21" t="s">
        <v>814</v>
      </c>
      <c r="G22" s="40">
        <v>4000</v>
      </c>
      <c r="H22" s="65">
        <v>4000</v>
      </c>
      <c r="I22" s="41">
        <v>16.95</v>
      </c>
      <c r="J22" s="23">
        <f t="shared" si="0"/>
        <v>67800</v>
      </c>
      <c r="K22" s="23">
        <f t="shared" si="1"/>
        <v>16.95</v>
      </c>
      <c r="L22" s="23">
        <v>67800</v>
      </c>
      <c r="M22" s="15"/>
      <c r="N22" s="16" t="s">
        <v>810</v>
      </c>
    </row>
    <row r="23" spans="1:14" ht="40.5" customHeight="1">
      <c r="A23" s="37">
        <v>22</v>
      </c>
      <c r="B23" s="38" t="s">
        <v>50</v>
      </c>
      <c r="C23" s="38" t="s">
        <v>52</v>
      </c>
      <c r="D23" s="69" t="s">
        <v>890</v>
      </c>
      <c r="E23" s="13" t="s">
        <v>878</v>
      </c>
      <c r="F23" s="21" t="s">
        <v>814</v>
      </c>
      <c r="G23" s="40">
        <v>9000</v>
      </c>
      <c r="H23" s="65">
        <v>9000</v>
      </c>
      <c r="I23" s="41">
        <v>32.33</v>
      </c>
      <c r="J23" s="23">
        <f t="shared" si="0"/>
        <v>290970</v>
      </c>
      <c r="K23" s="23">
        <f t="shared" si="1"/>
        <v>32.33</v>
      </c>
      <c r="L23" s="23">
        <v>290970</v>
      </c>
      <c r="M23" s="15"/>
      <c r="N23" s="16" t="s">
        <v>810</v>
      </c>
    </row>
    <row r="24" spans="1:14" ht="37.5" customHeight="1">
      <c r="A24" s="37">
        <v>23</v>
      </c>
      <c r="B24" s="38" t="s">
        <v>50</v>
      </c>
      <c r="C24" s="38" t="s">
        <v>53</v>
      </c>
      <c r="D24" s="69" t="s">
        <v>891</v>
      </c>
      <c r="E24" s="13" t="s">
        <v>878</v>
      </c>
      <c r="F24" s="21" t="s">
        <v>814</v>
      </c>
      <c r="G24" s="40">
        <v>11000</v>
      </c>
      <c r="H24" s="65">
        <v>11000</v>
      </c>
      <c r="I24" s="41">
        <v>44.39</v>
      </c>
      <c r="J24" s="23">
        <f t="shared" si="0"/>
        <v>488290</v>
      </c>
      <c r="K24" s="23">
        <f t="shared" si="1"/>
        <v>44.39</v>
      </c>
      <c r="L24" s="23">
        <v>488290</v>
      </c>
      <c r="M24" s="15"/>
      <c r="N24" s="16" t="s">
        <v>810</v>
      </c>
    </row>
    <row r="25" spans="1:14" ht="35.25" customHeight="1">
      <c r="A25" s="37">
        <v>24</v>
      </c>
      <c r="B25" s="38" t="s">
        <v>50</v>
      </c>
      <c r="C25" s="38" t="s">
        <v>54</v>
      </c>
      <c r="D25" s="69" t="s">
        <v>892</v>
      </c>
      <c r="E25" s="13" t="s">
        <v>878</v>
      </c>
      <c r="F25" s="21" t="s">
        <v>814</v>
      </c>
      <c r="G25" s="40">
        <v>7000</v>
      </c>
      <c r="H25" s="65">
        <v>7000</v>
      </c>
      <c r="I25" s="41">
        <v>52.32</v>
      </c>
      <c r="J25" s="23">
        <f t="shared" si="0"/>
        <v>366240</v>
      </c>
      <c r="K25" s="23">
        <f t="shared" si="1"/>
        <v>52.32</v>
      </c>
      <c r="L25" s="23">
        <v>366240</v>
      </c>
      <c r="M25" s="15"/>
      <c r="N25" s="16" t="s">
        <v>810</v>
      </c>
    </row>
    <row r="26" spans="1:14" ht="33" customHeight="1">
      <c r="A26" s="37">
        <v>25</v>
      </c>
      <c r="B26" s="38" t="s">
        <v>55</v>
      </c>
      <c r="C26" s="38" t="s">
        <v>56</v>
      </c>
      <c r="D26" s="39"/>
      <c r="E26" s="13"/>
      <c r="F26" s="21"/>
      <c r="G26" s="40">
        <v>6000</v>
      </c>
      <c r="H26" s="65"/>
      <c r="I26" s="41"/>
      <c r="J26" s="23">
        <f t="shared" si="0"/>
        <v>0</v>
      </c>
      <c r="K26" s="23">
        <f t="shared" si="1"/>
        <v>16</v>
      </c>
      <c r="L26" s="23">
        <v>96000</v>
      </c>
      <c r="M26" s="15"/>
      <c r="N26" s="16" t="s">
        <v>810</v>
      </c>
    </row>
    <row r="27" spans="1:14" ht="31.5" customHeight="1">
      <c r="A27" s="37">
        <v>26</v>
      </c>
      <c r="B27" s="38" t="s">
        <v>55</v>
      </c>
      <c r="C27" s="38" t="s">
        <v>57</v>
      </c>
      <c r="D27" s="69" t="s">
        <v>912</v>
      </c>
      <c r="E27" s="13" t="s">
        <v>913</v>
      </c>
      <c r="F27" s="21" t="s">
        <v>814</v>
      </c>
      <c r="G27" s="40">
        <v>4000</v>
      </c>
      <c r="H27" s="65">
        <v>4000</v>
      </c>
      <c r="I27" s="41">
        <v>28.19</v>
      </c>
      <c r="J27" s="23">
        <f t="shared" si="0"/>
        <v>112760</v>
      </c>
      <c r="K27" s="23">
        <f t="shared" si="1"/>
        <v>28.19</v>
      </c>
      <c r="L27" s="23">
        <v>112760</v>
      </c>
      <c r="M27" s="15"/>
      <c r="N27" s="16" t="s">
        <v>810</v>
      </c>
    </row>
    <row r="28" spans="1:14" ht="30.75" customHeight="1">
      <c r="A28" s="37">
        <v>27</v>
      </c>
      <c r="B28" s="44" t="s">
        <v>58</v>
      </c>
      <c r="C28" s="45" t="s">
        <v>59</v>
      </c>
      <c r="D28" s="39"/>
      <c r="E28" s="13"/>
      <c r="F28" s="21"/>
      <c r="G28" s="40">
        <v>40</v>
      </c>
      <c r="H28" s="65"/>
      <c r="I28" s="41"/>
      <c r="J28" s="23">
        <f t="shared" si="0"/>
        <v>0</v>
      </c>
      <c r="K28" s="23">
        <f t="shared" si="1"/>
        <v>223</v>
      </c>
      <c r="L28" s="23">
        <v>8920</v>
      </c>
      <c r="M28" s="15"/>
      <c r="N28" s="16" t="s">
        <v>810</v>
      </c>
    </row>
    <row r="29" spans="1:14" ht="30.75" customHeight="1">
      <c r="A29" s="37">
        <v>28</v>
      </c>
      <c r="B29" s="38" t="s">
        <v>60</v>
      </c>
      <c r="C29" s="38" t="s">
        <v>61</v>
      </c>
      <c r="D29" s="69" t="s">
        <v>817</v>
      </c>
      <c r="E29" s="13" t="s">
        <v>818</v>
      </c>
      <c r="F29" s="21" t="s">
        <v>814</v>
      </c>
      <c r="G29" s="40">
        <v>160</v>
      </c>
      <c r="H29" s="65">
        <v>160</v>
      </c>
      <c r="I29" s="41">
        <v>405.61</v>
      </c>
      <c r="J29" s="23">
        <f t="shared" si="0"/>
        <v>64897.600000000006</v>
      </c>
      <c r="K29" s="23">
        <f t="shared" si="1"/>
        <v>405.61</v>
      </c>
      <c r="L29" s="23">
        <v>64897.600000000006</v>
      </c>
      <c r="M29" s="15"/>
      <c r="N29" s="16" t="s">
        <v>810</v>
      </c>
    </row>
    <row r="30" spans="1:14" ht="40.5" customHeight="1">
      <c r="A30" s="37">
        <v>29</v>
      </c>
      <c r="B30" s="38" t="s">
        <v>62</v>
      </c>
      <c r="C30" s="38" t="s">
        <v>63</v>
      </c>
      <c r="D30" s="69" t="s">
        <v>819</v>
      </c>
      <c r="E30" s="13" t="s">
        <v>818</v>
      </c>
      <c r="F30" s="21" t="s">
        <v>814</v>
      </c>
      <c r="G30" s="40">
        <v>170</v>
      </c>
      <c r="H30" s="65">
        <v>170</v>
      </c>
      <c r="I30" s="41">
        <v>968.91</v>
      </c>
      <c r="J30" s="23">
        <f t="shared" si="0"/>
        <v>164714.69999999998</v>
      </c>
      <c r="K30" s="23">
        <f t="shared" si="1"/>
        <v>968.90999999999985</v>
      </c>
      <c r="L30" s="23">
        <v>164714.69999999998</v>
      </c>
      <c r="M30" s="15"/>
      <c r="N30" s="16" t="s">
        <v>810</v>
      </c>
    </row>
    <row r="31" spans="1:14" ht="36.75" customHeight="1">
      <c r="A31" s="37">
        <v>30</v>
      </c>
      <c r="B31" s="38" t="s">
        <v>64</v>
      </c>
      <c r="C31" s="49" t="s">
        <v>65</v>
      </c>
      <c r="D31" s="69" t="s">
        <v>914</v>
      </c>
      <c r="E31" s="22" t="s">
        <v>913</v>
      </c>
      <c r="F31" s="21" t="s">
        <v>814</v>
      </c>
      <c r="G31" s="40">
        <v>380</v>
      </c>
      <c r="H31" s="65">
        <v>380</v>
      </c>
      <c r="I31" s="41">
        <v>38.869999999999997</v>
      </c>
      <c r="J31" s="23">
        <f t="shared" si="0"/>
        <v>14770.599999999999</v>
      </c>
      <c r="K31" s="23">
        <f t="shared" si="1"/>
        <v>38.869999999999997</v>
      </c>
      <c r="L31" s="23">
        <v>14770.599999999999</v>
      </c>
      <c r="M31" s="15"/>
      <c r="N31" s="16" t="s">
        <v>810</v>
      </c>
    </row>
    <row r="32" spans="1:14" ht="37.5" customHeight="1">
      <c r="A32" s="37">
        <v>31</v>
      </c>
      <c r="B32" s="38" t="s">
        <v>66</v>
      </c>
      <c r="C32" s="38" t="s">
        <v>67</v>
      </c>
      <c r="D32" s="39"/>
      <c r="E32" s="22"/>
      <c r="F32" s="21"/>
      <c r="G32" s="40">
        <v>1300</v>
      </c>
      <c r="H32" s="65"/>
      <c r="I32" s="41"/>
      <c r="J32" s="23">
        <f t="shared" si="0"/>
        <v>0</v>
      </c>
      <c r="K32" s="23">
        <f t="shared" si="1"/>
        <v>7.5</v>
      </c>
      <c r="L32" s="23">
        <v>9750</v>
      </c>
      <c r="M32" s="15"/>
      <c r="N32" s="16" t="s">
        <v>810</v>
      </c>
    </row>
    <row r="33" spans="1:14" ht="24.75" customHeight="1">
      <c r="A33" s="37">
        <v>32</v>
      </c>
      <c r="B33" s="38" t="s">
        <v>68</v>
      </c>
      <c r="C33" s="38" t="s">
        <v>69</v>
      </c>
      <c r="D33" s="39"/>
      <c r="E33" s="22"/>
      <c r="F33" s="21"/>
      <c r="G33" s="40">
        <v>1400</v>
      </c>
      <c r="H33" s="65"/>
      <c r="I33" s="41"/>
      <c r="J33" s="23">
        <f t="shared" si="0"/>
        <v>0</v>
      </c>
      <c r="K33" s="23">
        <f t="shared" si="1"/>
        <v>8.2200000000000006</v>
      </c>
      <c r="L33" s="23">
        <v>11508</v>
      </c>
      <c r="M33" s="15"/>
      <c r="N33" s="16" t="s">
        <v>810</v>
      </c>
    </row>
    <row r="34" spans="1:14" ht="30.75" customHeight="1">
      <c r="A34" s="37">
        <v>33</v>
      </c>
      <c r="B34" s="38" t="s">
        <v>68</v>
      </c>
      <c r="C34" s="38" t="s">
        <v>70</v>
      </c>
      <c r="D34" s="39"/>
      <c r="E34" s="22"/>
      <c r="F34" s="21"/>
      <c r="G34" s="40">
        <v>1000</v>
      </c>
      <c r="H34" s="65"/>
      <c r="I34" s="41"/>
      <c r="J34" s="23">
        <f t="shared" si="0"/>
        <v>0</v>
      </c>
      <c r="K34" s="23">
        <f t="shared" si="1"/>
        <v>6.22</v>
      </c>
      <c r="L34" s="23">
        <v>6220</v>
      </c>
      <c r="M34" s="15"/>
      <c r="N34" s="16" t="s">
        <v>810</v>
      </c>
    </row>
    <row r="35" spans="1:14" ht="37.5" customHeight="1">
      <c r="A35" s="37">
        <v>34</v>
      </c>
      <c r="B35" s="38" t="s">
        <v>71</v>
      </c>
      <c r="C35" s="38" t="s">
        <v>72</v>
      </c>
      <c r="D35" s="69" t="s">
        <v>937</v>
      </c>
      <c r="E35" s="90" t="s">
        <v>938</v>
      </c>
      <c r="F35" s="21" t="s">
        <v>814</v>
      </c>
      <c r="G35" s="40">
        <v>50</v>
      </c>
      <c r="H35" s="65">
        <v>50</v>
      </c>
      <c r="I35" s="41">
        <v>212.48</v>
      </c>
      <c r="J35" s="23">
        <f t="shared" si="0"/>
        <v>10624</v>
      </c>
      <c r="K35" s="23">
        <f t="shared" si="1"/>
        <v>212.48</v>
      </c>
      <c r="L35" s="23">
        <v>10624</v>
      </c>
      <c r="M35" s="15"/>
      <c r="N35" s="16" t="s">
        <v>810</v>
      </c>
    </row>
    <row r="36" spans="1:14" ht="57.75" customHeight="1">
      <c r="A36" s="37">
        <v>35</v>
      </c>
      <c r="B36" s="38" t="s">
        <v>71</v>
      </c>
      <c r="C36" s="38" t="s">
        <v>73</v>
      </c>
      <c r="D36" s="69" t="s">
        <v>822</v>
      </c>
      <c r="E36" s="22" t="s">
        <v>821</v>
      </c>
      <c r="F36" s="21" t="s">
        <v>814</v>
      </c>
      <c r="G36" s="40">
        <v>200</v>
      </c>
      <c r="H36" s="65">
        <v>200</v>
      </c>
      <c r="I36" s="41">
        <v>268.5</v>
      </c>
      <c r="J36" s="23">
        <f t="shared" si="0"/>
        <v>53700</v>
      </c>
      <c r="K36" s="23">
        <f t="shared" si="1"/>
        <v>268.5</v>
      </c>
      <c r="L36" s="23">
        <v>53700</v>
      </c>
      <c r="M36" s="15"/>
      <c r="N36" s="16" t="s">
        <v>810</v>
      </c>
    </row>
    <row r="37" spans="1:14" ht="37.5" customHeight="1">
      <c r="A37" s="37">
        <v>36</v>
      </c>
      <c r="B37" s="38" t="s">
        <v>77</v>
      </c>
      <c r="C37" s="38" t="s">
        <v>78</v>
      </c>
      <c r="D37" s="69"/>
      <c r="E37" s="22"/>
      <c r="F37" s="21"/>
      <c r="G37" s="40">
        <v>280</v>
      </c>
      <c r="H37" s="65"/>
      <c r="I37" s="41"/>
      <c r="J37" s="23">
        <f t="shared" si="0"/>
        <v>0</v>
      </c>
      <c r="K37" s="23">
        <v>614.87</v>
      </c>
      <c r="L37" s="23">
        <v>172163.6</v>
      </c>
      <c r="M37" s="15"/>
      <c r="N37" s="16" t="s">
        <v>810</v>
      </c>
    </row>
    <row r="38" spans="1:14" ht="42.75" customHeight="1">
      <c r="A38" s="37">
        <v>37</v>
      </c>
      <c r="B38" s="38" t="s">
        <v>79</v>
      </c>
      <c r="C38" s="38" t="s">
        <v>80</v>
      </c>
      <c r="D38" s="39"/>
      <c r="E38" s="22"/>
      <c r="F38" s="21"/>
      <c r="G38" s="40">
        <v>800</v>
      </c>
      <c r="H38" s="65"/>
      <c r="I38" s="41"/>
      <c r="J38" s="23">
        <f t="shared" si="0"/>
        <v>0</v>
      </c>
      <c r="K38" s="23">
        <f t="shared" si="1"/>
        <v>21.78</v>
      </c>
      <c r="L38" s="23">
        <v>17424</v>
      </c>
      <c r="M38" s="15"/>
      <c r="N38" s="16" t="s">
        <v>810</v>
      </c>
    </row>
    <row r="39" spans="1:14" ht="42" customHeight="1">
      <c r="A39" s="37">
        <v>38</v>
      </c>
      <c r="B39" s="38" t="s">
        <v>81</v>
      </c>
      <c r="C39" s="38" t="s">
        <v>82</v>
      </c>
      <c r="D39" s="69" t="s">
        <v>895</v>
      </c>
      <c r="E39" s="22" t="s">
        <v>872</v>
      </c>
      <c r="F39" s="21" t="s">
        <v>814</v>
      </c>
      <c r="G39" s="40">
        <v>14000</v>
      </c>
      <c r="H39" s="65">
        <v>14000</v>
      </c>
      <c r="I39" s="85">
        <v>2.6</v>
      </c>
      <c r="J39" s="84">
        <f t="shared" si="0"/>
        <v>36400</v>
      </c>
      <c r="K39" s="23">
        <f t="shared" si="1"/>
        <v>2.2000000000000002</v>
      </c>
      <c r="L39" s="23">
        <v>30800.000000000004</v>
      </c>
      <c r="M39" s="23"/>
      <c r="N39" s="16" t="s">
        <v>810</v>
      </c>
    </row>
    <row r="40" spans="1:14" ht="42" customHeight="1">
      <c r="A40" s="37">
        <v>39</v>
      </c>
      <c r="B40" s="38" t="s">
        <v>83</v>
      </c>
      <c r="C40" s="38" t="s">
        <v>84</v>
      </c>
      <c r="D40" s="69" t="s">
        <v>852</v>
      </c>
      <c r="E40" s="22" t="s">
        <v>853</v>
      </c>
      <c r="F40" s="21" t="s">
        <v>814</v>
      </c>
      <c r="G40" s="40">
        <v>1600</v>
      </c>
      <c r="H40" s="65">
        <v>1600</v>
      </c>
      <c r="I40" s="41">
        <v>62.16</v>
      </c>
      <c r="J40" s="23">
        <f t="shared" si="0"/>
        <v>99456</v>
      </c>
      <c r="K40" s="23">
        <f t="shared" si="1"/>
        <v>62.16</v>
      </c>
      <c r="L40" s="23">
        <v>99456</v>
      </c>
      <c r="M40" s="23"/>
      <c r="N40" s="16" t="s">
        <v>810</v>
      </c>
    </row>
    <row r="41" spans="1:14" ht="39.75" customHeight="1">
      <c r="A41" s="37">
        <v>40</v>
      </c>
      <c r="B41" s="38" t="s">
        <v>83</v>
      </c>
      <c r="C41" s="38" t="s">
        <v>85</v>
      </c>
      <c r="D41" s="69" t="s">
        <v>854</v>
      </c>
      <c r="E41" s="13" t="s">
        <v>853</v>
      </c>
      <c r="F41" s="21" t="s">
        <v>814</v>
      </c>
      <c r="G41" s="40">
        <v>400</v>
      </c>
      <c r="H41" s="65">
        <v>400</v>
      </c>
      <c r="I41" s="41">
        <v>306.87</v>
      </c>
      <c r="J41" s="23">
        <f t="shared" si="0"/>
        <v>122748</v>
      </c>
      <c r="K41" s="23">
        <f t="shared" si="1"/>
        <v>306.87</v>
      </c>
      <c r="L41" s="23">
        <v>122748</v>
      </c>
      <c r="M41" s="15"/>
      <c r="N41" s="16" t="s">
        <v>810</v>
      </c>
    </row>
    <row r="42" spans="1:14" ht="42.75" customHeight="1">
      <c r="A42" s="37">
        <v>41</v>
      </c>
      <c r="B42" s="38" t="s">
        <v>83</v>
      </c>
      <c r="C42" s="38" t="s">
        <v>86</v>
      </c>
      <c r="D42" s="95"/>
      <c r="E42" s="13"/>
      <c r="F42" s="24"/>
      <c r="G42" s="40">
        <v>500</v>
      </c>
      <c r="H42" s="65"/>
      <c r="I42" s="41"/>
      <c r="J42" s="23">
        <f t="shared" si="0"/>
        <v>0</v>
      </c>
      <c r="K42" s="23">
        <f t="shared" si="1"/>
        <v>42.79</v>
      </c>
      <c r="L42" s="23">
        <v>21395</v>
      </c>
      <c r="M42" s="24"/>
      <c r="N42" s="16" t="s">
        <v>810</v>
      </c>
    </row>
    <row r="43" spans="1:14" ht="45" customHeight="1">
      <c r="A43" s="37">
        <v>42</v>
      </c>
      <c r="B43" s="38" t="s">
        <v>83</v>
      </c>
      <c r="C43" s="38" t="s">
        <v>87</v>
      </c>
      <c r="D43" s="69" t="s">
        <v>827</v>
      </c>
      <c r="E43" s="13" t="s">
        <v>828</v>
      </c>
      <c r="F43" s="24" t="s">
        <v>814</v>
      </c>
      <c r="G43" s="40">
        <v>3000</v>
      </c>
      <c r="H43" s="65">
        <v>3000</v>
      </c>
      <c r="I43" s="41">
        <v>56.28</v>
      </c>
      <c r="J43" s="23">
        <f t="shared" si="0"/>
        <v>168840</v>
      </c>
      <c r="K43" s="23">
        <f t="shared" si="1"/>
        <v>56.28</v>
      </c>
      <c r="L43" s="23">
        <v>168840</v>
      </c>
      <c r="M43" s="24"/>
      <c r="N43" s="16" t="s">
        <v>810</v>
      </c>
    </row>
    <row r="44" spans="1:14" ht="30.75" customHeight="1">
      <c r="A44" s="37">
        <v>43</v>
      </c>
      <c r="B44" s="38" t="s">
        <v>83</v>
      </c>
      <c r="C44" s="38" t="s">
        <v>88</v>
      </c>
      <c r="D44" s="69" t="s">
        <v>829</v>
      </c>
      <c r="E44" s="13" t="s">
        <v>828</v>
      </c>
      <c r="F44" s="24" t="s">
        <v>814</v>
      </c>
      <c r="G44" s="40">
        <v>600</v>
      </c>
      <c r="H44" s="65">
        <v>600</v>
      </c>
      <c r="I44" s="41">
        <v>283.51</v>
      </c>
      <c r="J44" s="23">
        <f t="shared" si="0"/>
        <v>170106</v>
      </c>
      <c r="K44" s="23">
        <f t="shared" si="1"/>
        <v>283.51</v>
      </c>
      <c r="L44" s="23">
        <v>170106</v>
      </c>
      <c r="M44" s="24"/>
      <c r="N44" s="16" t="s">
        <v>810</v>
      </c>
    </row>
    <row r="45" spans="1:14" ht="33.75" customHeight="1">
      <c r="A45" s="37">
        <v>44</v>
      </c>
      <c r="B45" s="38" t="s">
        <v>89</v>
      </c>
      <c r="C45" s="38" t="s">
        <v>90</v>
      </c>
      <c r="D45" s="69" t="s">
        <v>939</v>
      </c>
      <c r="E45" s="91" t="s">
        <v>940</v>
      </c>
      <c r="F45" s="24" t="s">
        <v>814</v>
      </c>
      <c r="G45" s="40">
        <v>600</v>
      </c>
      <c r="H45" s="65">
        <v>600</v>
      </c>
      <c r="I45" s="41">
        <v>11.32</v>
      </c>
      <c r="J45" s="23">
        <f t="shared" si="0"/>
        <v>6792</v>
      </c>
      <c r="K45" s="23">
        <f t="shared" si="1"/>
        <v>11.32</v>
      </c>
      <c r="L45" s="23">
        <v>6792</v>
      </c>
      <c r="M45" s="24"/>
      <c r="N45" s="16" t="s">
        <v>810</v>
      </c>
    </row>
    <row r="46" spans="1:14" ht="34.5" customHeight="1">
      <c r="A46" s="37">
        <v>45</v>
      </c>
      <c r="B46" s="38" t="s">
        <v>89</v>
      </c>
      <c r="C46" s="38" t="s">
        <v>91</v>
      </c>
      <c r="D46" s="69" t="s">
        <v>941</v>
      </c>
      <c r="E46" s="13" t="s">
        <v>940</v>
      </c>
      <c r="F46" s="24" t="s">
        <v>814</v>
      </c>
      <c r="G46" s="40">
        <v>800</v>
      </c>
      <c r="H46" s="65">
        <v>800</v>
      </c>
      <c r="I46" s="41">
        <v>22.67</v>
      </c>
      <c r="J46" s="23">
        <f t="shared" si="0"/>
        <v>18136</v>
      </c>
      <c r="K46" s="23">
        <f t="shared" si="1"/>
        <v>22.67</v>
      </c>
      <c r="L46" s="23">
        <v>18136</v>
      </c>
      <c r="M46" s="24"/>
      <c r="N46" s="16" t="s">
        <v>810</v>
      </c>
    </row>
    <row r="47" spans="1:14" ht="33" customHeight="1">
      <c r="A47" s="37">
        <v>46</v>
      </c>
      <c r="B47" s="38" t="s">
        <v>89</v>
      </c>
      <c r="C47" s="38" t="s">
        <v>92</v>
      </c>
      <c r="D47" s="72" t="s">
        <v>942</v>
      </c>
      <c r="E47" s="13" t="s">
        <v>940</v>
      </c>
      <c r="F47" s="24" t="s">
        <v>814</v>
      </c>
      <c r="G47" s="40">
        <v>6000</v>
      </c>
      <c r="H47" s="65">
        <v>6000</v>
      </c>
      <c r="I47" s="41">
        <v>33.96</v>
      </c>
      <c r="J47" s="23">
        <f t="shared" si="0"/>
        <v>203760</v>
      </c>
      <c r="K47" s="23">
        <f t="shared" si="1"/>
        <v>33.96</v>
      </c>
      <c r="L47" s="23">
        <v>203760</v>
      </c>
      <c r="M47" s="24"/>
      <c r="N47" s="16" t="s">
        <v>810</v>
      </c>
    </row>
    <row r="48" spans="1:14" ht="42" customHeight="1">
      <c r="A48" s="37">
        <v>47</v>
      </c>
      <c r="B48" s="38" t="s">
        <v>93</v>
      </c>
      <c r="C48" s="38" t="s">
        <v>94</v>
      </c>
      <c r="D48" s="69" t="s">
        <v>830</v>
      </c>
      <c r="E48" s="24" t="s">
        <v>828</v>
      </c>
      <c r="F48" s="24" t="s">
        <v>814</v>
      </c>
      <c r="G48" s="40">
        <v>500</v>
      </c>
      <c r="H48" s="65">
        <v>500</v>
      </c>
      <c r="I48" s="41">
        <v>69.819999999999993</v>
      </c>
      <c r="J48" s="23">
        <f t="shared" si="0"/>
        <v>34910</v>
      </c>
      <c r="K48" s="23">
        <f t="shared" si="1"/>
        <v>69.819999999999993</v>
      </c>
      <c r="L48" s="23">
        <v>34910</v>
      </c>
      <c r="M48" s="24"/>
      <c r="N48" s="16" t="s">
        <v>810</v>
      </c>
    </row>
    <row r="49" spans="1:14" ht="33.75" customHeight="1">
      <c r="A49" s="37">
        <v>48</v>
      </c>
      <c r="B49" s="38" t="s">
        <v>93</v>
      </c>
      <c r="C49" s="38" t="s">
        <v>95</v>
      </c>
      <c r="D49" s="69" t="s">
        <v>831</v>
      </c>
      <c r="E49" s="24" t="s">
        <v>828</v>
      </c>
      <c r="F49" s="24" t="s">
        <v>814</v>
      </c>
      <c r="G49" s="40">
        <v>100</v>
      </c>
      <c r="H49" s="65">
        <v>100</v>
      </c>
      <c r="I49" s="41">
        <v>103.84</v>
      </c>
      <c r="J49" s="23">
        <f t="shared" si="0"/>
        <v>10384</v>
      </c>
      <c r="K49" s="23">
        <f t="shared" si="1"/>
        <v>103.84</v>
      </c>
      <c r="L49" s="23">
        <v>10384</v>
      </c>
      <c r="M49" s="24"/>
      <c r="N49" s="16" t="s">
        <v>810</v>
      </c>
    </row>
    <row r="50" spans="1:14" ht="34.5" customHeight="1">
      <c r="A50" s="37">
        <v>49</v>
      </c>
      <c r="B50" s="38" t="s">
        <v>93</v>
      </c>
      <c r="C50" s="38" t="s">
        <v>96</v>
      </c>
      <c r="D50" s="69" t="s">
        <v>832</v>
      </c>
      <c r="E50" s="24" t="s">
        <v>828</v>
      </c>
      <c r="F50" s="24" t="s">
        <v>814</v>
      </c>
      <c r="G50" s="40">
        <v>500</v>
      </c>
      <c r="H50" s="65">
        <v>500</v>
      </c>
      <c r="I50" s="41">
        <v>136.74</v>
      </c>
      <c r="J50" s="23">
        <f t="shared" si="0"/>
        <v>68370</v>
      </c>
      <c r="K50" s="23">
        <f t="shared" si="1"/>
        <v>136.74</v>
      </c>
      <c r="L50" s="23">
        <v>68370</v>
      </c>
      <c r="M50" s="24"/>
      <c r="N50" s="16" t="s">
        <v>810</v>
      </c>
    </row>
    <row r="51" spans="1:14" ht="36" customHeight="1">
      <c r="A51" s="37">
        <v>50</v>
      </c>
      <c r="B51" s="38" t="s">
        <v>93</v>
      </c>
      <c r="C51" s="38" t="s">
        <v>97</v>
      </c>
      <c r="D51" s="69" t="s">
        <v>833</v>
      </c>
      <c r="E51" s="24" t="s">
        <v>828</v>
      </c>
      <c r="F51" s="24" t="s">
        <v>814</v>
      </c>
      <c r="G51" s="40">
        <v>200</v>
      </c>
      <c r="H51" s="65">
        <v>200</v>
      </c>
      <c r="I51" s="41">
        <v>165.95</v>
      </c>
      <c r="J51" s="23">
        <f t="shared" si="0"/>
        <v>33190</v>
      </c>
      <c r="K51" s="23">
        <f t="shared" si="1"/>
        <v>165.95</v>
      </c>
      <c r="L51" s="23">
        <v>33190</v>
      </c>
      <c r="M51" s="24"/>
      <c r="N51" s="16" t="s">
        <v>810</v>
      </c>
    </row>
    <row r="52" spans="1:14" ht="37.5" customHeight="1">
      <c r="A52" s="37">
        <v>51</v>
      </c>
      <c r="B52" s="43" t="s">
        <v>93</v>
      </c>
      <c r="C52" s="43" t="s">
        <v>98</v>
      </c>
      <c r="D52" s="69" t="s">
        <v>834</v>
      </c>
      <c r="E52" s="24" t="s">
        <v>828</v>
      </c>
      <c r="F52" s="24" t="s">
        <v>814</v>
      </c>
      <c r="G52" s="40">
        <v>200</v>
      </c>
      <c r="H52" s="65">
        <v>200</v>
      </c>
      <c r="I52" s="41">
        <v>273.24</v>
      </c>
      <c r="J52" s="23">
        <f t="shared" si="0"/>
        <v>54648</v>
      </c>
      <c r="K52" s="23">
        <f t="shared" si="1"/>
        <v>273.24</v>
      </c>
      <c r="L52" s="23">
        <v>54648</v>
      </c>
      <c r="M52" s="24"/>
      <c r="N52" s="16" t="s">
        <v>810</v>
      </c>
    </row>
    <row r="53" spans="1:14" ht="30" customHeight="1">
      <c r="A53" s="37">
        <v>52</v>
      </c>
      <c r="B53" s="43" t="s">
        <v>99</v>
      </c>
      <c r="C53" s="43" t="s">
        <v>100</v>
      </c>
      <c r="D53" s="39"/>
      <c r="E53" s="24"/>
      <c r="F53" s="24"/>
      <c r="G53" s="40">
        <v>16000</v>
      </c>
      <c r="H53" s="65"/>
      <c r="I53" s="41"/>
      <c r="J53" s="23">
        <f t="shared" si="0"/>
        <v>0</v>
      </c>
      <c r="K53" s="23">
        <f t="shared" si="1"/>
        <v>24</v>
      </c>
      <c r="L53" s="23">
        <v>384000</v>
      </c>
      <c r="M53" s="24"/>
      <c r="N53" s="16" t="s">
        <v>810</v>
      </c>
    </row>
    <row r="54" spans="1:14" ht="32.25" customHeight="1">
      <c r="A54" s="37">
        <v>53</v>
      </c>
      <c r="B54" s="43" t="s">
        <v>99</v>
      </c>
      <c r="C54" s="43" t="s">
        <v>101</v>
      </c>
      <c r="D54" s="39"/>
      <c r="E54" s="24"/>
      <c r="F54" s="24"/>
      <c r="G54" s="40">
        <v>300</v>
      </c>
      <c r="H54" s="65"/>
      <c r="I54" s="41"/>
      <c r="J54" s="23">
        <f t="shared" si="0"/>
        <v>0</v>
      </c>
      <c r="K54" s="23">
        <v>37</v>
      </c>
      <c r="L54" s="23">
        <v>11100</v>
      </c>
      <c r="M54" s="24"/>
      <c r="N54" s="16" t="s">
        <v>810</v>
      </c>
    </row>
    <row r="55" spans="1:14" ht="37.5" customHeight="1">
      <c r="A55" s="37">
        <v>54</v>
      </c>
      <c r="B55" s="43" t="s">
        <v>102</v>
      </c>
      <c r="C55" s="43" t="s">
        <v>103</v>
      </c>
      <c r="D55" s="39"/>
      <c r="E55" s="24"/>
      <c r="F55" s="24"/>
      <c r="G55" s="40">
        <v>1000</v>
      </c>
      <c r="H55" s="65"/>
      <c r="I55" s="41"/>
      <c r="J55" s="23">
        <f t="shared" si="0"/>
        <v>0</v>
      </c>
      <c r="K55" s="23">
        <f t="shared" si="1"/>
        <v>4.6500000000000004</v>
      </c>
      <c r="L55" s="23">
        <v>4650</v>
      </c>
      <c r="M55" s="24"/>
      <c r="N55" s="16" t="s">
        <v>810</v>
      </c>
    </row>
    <row r="56" spans="1:14" ht="51.75" customHeight="1">
      <c r="A56" s="37">
        <v>55</v>
      </c>
      <c r="B56" s="43" t="s">
        <v>104</v>
      </c>
      <c r="C56" s="43" t="s">
        <v>790</v>
      </c>
      <c r="D56" s="39"/>
      <c r="E56" s="24"/>
      <c r="F56" s="24"/>
      <c r="G56" s="40">
        <v>2000</v>
      </c>
      <c r="H56" s="65"/>
      <c r="I56" s="41"/>
      <c r="J56" s="23">
        <f t="shared" si="0"/>
        <v>0</v>
      </c>
      <c r="K56" s="23">
        <f t="shared" si="1"/>
        <v>4</v>
      </c>
      <c r="L56" s="23">
        <v>8000</v>
      </c>
      <c r="M56" s="24"/>
      <c r="N56" s="16" t="s">
        <v>810</v>
      </c>
    </row>
    <row r="57" spans="1:14" ht="37.5" customHeight="1">
      <c r="A57" s="37">
        <v>56</v>
      </c>
      <c r="B57" s="38" t="s">
        <v>105</v>
      </c>
      <c r="C57" s="38" t="s">
        <v>106</v>
      </c>
      <c r="D57" s="39"/>
      <c r="E57" s="24"/>
      <c r="F57" s="24"/>
      <c r="G57" s="40">
        <v>100000</v>
      </c>
      <c r="H57" s="65"/>
      <c r="I57" s="41"/>
      <c r="J57" s="23">
        <f t="shared" si="0"/>
        <v>0</v>
      </c>
      <c r="K57" s="23">
        <f t="shared" si="1"/>
        <v>0.78</v>
      </c>
      <c r="L57" s="23">
        <v>78000</v>
      </c>
      <c r="M57" s="24"/>
      <c r="N57" s="16" t="s">
        <v>810</v>
      </c>
    </row>
    <row r="58" spans="1:14" ht="36" customHeight="1">
      <c r="A58" s="37">
        <v>57</v>
      </c>
      <c r="B58" s="38" t="s">
        <v>105</v>
      </c>
      <c r="C58" s="38" t="s">
        <v>107</v>
      </c>
      <c r="D58" s="39"/>
      <c r="E58" s="24"/>
      <c r="F58" s="24"/>
      <c r="G58" s="40">
        <v>50000</v>
      </c>
      <c r="H58" s="65"/>
      <c r="I58" s="41"/>
      <c r="J58" s="23">
        <f t="shared" si="0"/>
        <v>0</v>
      </c>
      <c r="K58" s="23">
        <f t="shared" si="1"/>
        <v>0.71</v>
      </c>
      <c r="L58" s="23">
        <v>35500</v>
      </c>
      <c r="M58" s="24"/>
      <c r="N58" s="16" t="s">
        <v>810</v>
      </c>
    </row>
    <row r="59" spans="1:14" ht="33" customHeight="1">
      <c r="A59" s="37">
        <v>58</v>
      </c>
      <c r="B59" s="38" t="s">
        <v>105</v>
      </c>
      <c r="C59" s="38" t="s">
        <v>108</v>
      </c>
      <c r="D59" s="39"/>
      <c r="E59" s="24"/>
      <c r="F59" s="24"/>
      <c r="G59" s="40">
        <v>25000</v>
      </c>
      <c r="H59" s="65"/>
      <c r="I59" s="41"/>
      <c r="J59" s="23">
        <f t="shared" si="0"/>
        <v>0</v>
      </c>
      <c r="K59" s="23">
        <f t="shared" si="1"/>
        <v>0.96</v>
      </c>
      <c r="L59" s="23">
        <v>24000</v>
      </c>
      <c r="M59" s="24"/>
      <c r="N59" s="16" t="s">
        <v>810</v>
      </c>
    </row>
    <row r="60" spans="1:14" ht="36" customHeight="1">
      <c r="A60" s="37">
        <v>59</v>
      </c>
      <c r="B60" s="38" t="s">
        <v>109</v>
      </c>
      <c r="C60" s="38" t="s">
        <v>110</v>
      </c>
      <c r="D60" s="39"/>
      <c r="E60" s="24"/>
      <c r="F60" s="24"/>
      <c r="G60" s="40">
        <v>2000</v>
      </c>
      <c r="H60" s="65"/>
      <c r="I60" s="41"/>
      <c r="J60" s="23">
        <f t="shared" si="0"/>
        <v>0</v>
      </c>
      <c r="K60" s="23">
        <f t="shared" si="1"/>
        <v>4.18</v>
      </c>
      <c r="L60" s="23">
        <v>8360</v>
      </c>
      <c r="M60" s="24"/>
      <c r="N60" s="16" t="s">
        <v>810</v>
      </c>
    </row>
    <row r="61" spans="1:14" ht="37.5" customHeight="1">
      <c r="A61" s="37">
        <v>60</v>
      </c>
      <c r="B61" s="38" t="s">
        <v>111</v>
      </c>
      <c r="C61" s="38" t="s">
        <v>112</v>
      </c>
      <c r="D61" s="39"/>
      <c r="E61" s="24"/>
      <c r="F61" s="24"/>
      <c r="G61" s="40">
        <v>55000</v>
      </c>
      <c r="H61" s="65"/>
      <c r="I61" s="41"/>
      <c r="J61" s="23">
        <f t="shared" si="0"/>
        <v>0</v>
      </c>
      <c r="K61" s="23">
        <f t="shared" si="1"/>
        <v>0.88</v>
      </c>
      <c r="L61" s="23">
        <v>48400</v>
      </c>
      <c r="M61" s="24"/>
      <c r="N61" s="16" t="s">
        <v>810</v>
      </c>
    </row>
    <row r="62" spans="1:14" ht="44.25" customHeight="1">
      <c r="A62" s="37">
        <v>61</v>
      </c>
      <c r="B62" s="38" t="s">
        <v>111</v>
      </c>
      <c r="C62" s="38" t="s">
        <v>113</v>
      </c>
      <c r="D62" s="39"/>
      <c r="E62" s="24"/>
      <c r="F62" s="24"/>
      <c r="G62" s="40">
        <v>70000</v>
      </c>
      <c r="H62" s="65"/>
      <c r="I62" s="41"/>
      <c r="J62" s="23">
        <f t="shared" si="0"/>
        <v>0</v>
      </c>
      <c r="K62" s="23">
        <f t="shared" si="1"/>
        <v>0.47</v>
      </c>
      <c r="L62" s="23">
        <v>32900</v>
      </c>
      <c r="M62" s="24"/>
      <c r="N62" s="16" t="s">
        <v>810</v>
      </c>
    </row>
    <row r="63" spans="1:14" ht="42.75" customHeight="1">
      <c r="A63" s="37">
        <v>62</v>
      </c>
      <c r="B63" s="38" t="s">
        <v>111</v>
      </c>
      <c r="C63" s="38" t="s">
        <v>114</v>
      </c>
      <c r="D63" s="39"/>
      <c r="E63" s="24"/>
      <c r="F63" s="24"/>
      <c r="G63" s="40">
        <v>45000</v>
      </c>
      <c r="H63" s="65"/>
      <c r="I63" s="41"/>
      <c r="J63" s="23">
        <f t="shared" si="0"/>
        <v>0</v>
      </c>
      <c r="K63" s="23">
        <f t="shared" si="1"/>
        <v>1.04</v>
      </c>
      <c r="L63" s="23">
        <v>46800</v>
      </c>
      <c r="M63" s="24"/>
      <c r="N63" s="16" t="s">
        <v>810</v>
      </c>
    </row>
    <row r="64" spans="1:14" ht="35.25" customHeight="1">
      <c r="A64" s="37">
        <v>63</v>
      </c>
      <c r="B64" s="38" t="s">
        <v>115</v>
      </c>
      <c r="C64" s="38" t="s">
        <v>116</v>
      </c>
      <c r="D64" s="39"/>
      <c r="E64" s="24"/>
      <c r="F64" s="24"/>
      <c r="G64" s="40">
        <v>85000</v>
      </c>
      <c r="H64" s="65"/>
      <c r="I64" s="41"/>
      <c r="J64" s="23">
        <f t="shared" si="0"/>
        <v>0</v>
      </c>
      <c r="K64" s="23">
        <f t="shared" si="1"/>
        <v>0.84</v>
      </c>
      <c r="L64" s="23">
        <v>71400</v>
      </c>
      <c r="M64" s="24"/>
      <c r="N64" s="16" t="s">
        <v>810</v>
      </c>
    </row>
    <row r="65" spans="1:14" ht="34.5" customHeight="1">
      <c r="A65" s="37">
        <v>64</v>
      </c>
      <c r="B65" s="38" t="s">
        <v>117</v>
      </c>
      <c r="C65" s="38" t="s">
        <v>118</v>
      </c>
      <c r="D65" s="39"/>
      <c r="E65" s="24"/>
      <c r="F65" s="24"/>
      <c r="G65" s="40">
        <v>3000</v>
      </c>
      <c r="H65" s="65"/>
      <c r="I65" s="41"/>
      <c r="J65" s="23">
        <f t="shared" si="0"/>
        <v>0</v>
      </c>
      <c r="K65" s="23">
        <f t="shared" si="1"/>
        <v>1.32</v>
      </c>
      <c r="L65" s="23">
        <v>3960</v>
      </c>
      <c r="M65" s="24"/>
      <c r="N65" s="16" t="s">
        <v>810</v>
      </c>
    </row>
    <row r="66" spans="1:14" ht="30.75" customHeight="1">
      <c r="A66" s="37">
        <v>65</v>
      </c>
      <c r="B66" s="38" t="s">
        <v>117</v>
      </c>
      <c r="C66" s="38" t="s">
        <v>119</v>
      </c>
      <c r="D66" s="39"/>
      <c r="E66" s="24"/>
      <c r="F66" s="24"/>
      <c r="G66" s="40">
        <v>45000</v>
      </c>
      <c r="H66" s="65"/>
      <c r="I66" s="41"/>
      <c r="J66" s="23">
        <f t="shared" si="0"/>
        <v>0</v>
      </c>
      <c r="K66" s="23">
        <f t="shared" si="1"/>
        <v>1.32</v>
      </c>
      <c r="L66" s="23">
        <v>59400</v>
      </c>
      <c r="M66" s="24"/>
      <c r="N66" s="16" t="s">
        <v>810</v>
      </c>
    </row>
    <row r="67" spans="1:14" ht="40.5" customHeight="1">
      <c r="A67" s="37">
        <v>66</v>
      </c>
      <c r="B67" s="38" t="s">
        <v>120</v>
      </c>
      <c r="C67" s="38" t="s">
        <v>121</v>
      </c>
      <c r="D67" s="39"/>
      <c r="E67" s="24"/>
      <c r="F67" s="24"/>
      <c r="G67" s="40">
        <v>4000</v>
      </c>
      <c r="H67" s="65"/>
      <c r="I67" s="41"/>
      <c r="J67" s="23">
        <f t="shared" ref="J67:J130" si="2">H67*I67</f>
        <v>0</v>
      </c>
      <c r="K67" s="23">
        <f t="shared" ref="K67:K130" si="3">L67/G67</f>
        <v>9.48</v>
      </c>
      <c r="L67" s="23">
        <v>37920</v>
      </c>
      <c r="M67" s="24"/>
      <c r="N67" s="16" t="s">
        <v>810</v>
      </c>
    </row>
    <row r="68" spans="1:14" ht="28.5" customHeight="1">
      <c r="A68" s="37">
        <v>67</v>
      </c>
      <c r="B68" s="38" t="s">
        <v>122</v>
      </c>
      <c r="C68" s="38" t="s">
        <v>791</v>
      </c>
      <c r="D68" s="39" t="s">
        <v>1000</v>
      </c>
      <c r="E68" s="24" t="s">
        <v>979</v>
      </c>
      <c r="F68" s="24" t="s">
        <v>814</v>
      </c>
      <c r="G68" s="40">
        <v>2500</v>
      </c>
      <c r="H68" s="65">
        <v>2500</v>
      </c>
      <c r="I68" s="41">
        <v>7.87</v>
      </c>
      <c r="J68" s="23">
        <f t="shared" si="2"/>
        <v>19675</v>
      </c>
      <c r="K68" s="23">
        <f t="shared" si="3"/>
        <v>8</v>
      </c>
      <c r="L68" s="23">
        <v>20000</v>
      </c>
      <c r="M68" s="24"/>
      <c r="N68" s="16" t="s">
        <v>810</v>
      </c>
    </row>
    <row r="69" spans="1:14" ht="30" customHeight="1">
      <c r="A69" s="37">
        <v>68</v>
      </c>
      <c r="B69" s="38" t="s">
        <v>123</v>
      </c>
      <c r="C69" s="38" t="s">
        <v>792</v>
      </c>
      <c r="D69" s="39"/>
      <c r="E69" s="24"/>
      <c r="F69" s="24"/>
      <c r="G69" s="40">
        <v>1000</v>
      </c>
      <c r="H69" s="65"/>
      <c r="I69" s="41"/>
      <c r="J69" s="23">
        <f t="shared" si="2"/>
        <v>0</v>
      </c>
      <c r="K69" s="23">
        <f t="shared" si="3"/>
        <v>11.97</v>
      </c>
      <c r="L69" s="23">
        <v>11970</v>
      </c>
      <c r="M69" s="24"/>
      <c r="N69" s="16" t="s">
        <v>810</v>
      </c>
    </row>
    <row r="70" spans="1:14" ht="27.75" customHeight="1">
      <c r="A70" s="37">
        <v>69</v>
      </c>
      <c r="B70" s="38" t="s">
        <v>124</v>
      </c>
      <c r="C70" s="38" t="s">
        <v>125</v>
      </c>
      <c r="D70" s="39"/>
      <c r="E70" s="24"/>
      <c r="F70" s="24"/>
      <c r="G70" s="40">
        <v>200000</v>
      </c>
      <c r="H70" s="65"/>
      <c r="I70" s="41"/>
      <c r="J70" s="23">
        <f t="shared" si="2"/>
        <v>0</v>
      </c>
      <c r="K70" s="23">
        <f t="shared" si="3"/>
        <v>0.76</v>
      </c>
      <c r="L70" s="23">
        <v>152000</v>
      </c>
      <c r="M70" s="24"/>
      <c r="N70" s="16" t="s">
        <v>810</v>
      </c>
    </row>
    <row r="71" spans="1:14" ht="29.25" customHeight="1">
      <c r="A71" s="37">
        <v>70</v>
      </c>
      <c r="B71" s="38" t="s">
        <v>124</v>
      </c>
      <c r="C71" s="38" t="s">
        <v>126</v>
      </c>
      <c r="D71" s="39"/>
      <c r="E71" s="24"/>
      <c r="F71" s="24"/>
      <c r="G71" s="40">
        <v>800000</v>
      </c>
      <c r="H71" s="65"/>
      <c r="I71" s="41"/>
      <c r="J71" s="23">
        <f t="shared" si="2"/>
        <v>0</v>
      </c>
      <c r="K71" s="23">
        <f t="shared" si="3"/>
        <v>0.92</v>
      </c>
      <c r="L71" s="23">
        <v>736000</v>
      </c>
      <c r="M71" s="24"/>
      <c r="N71" s="16" t="s">
        <v>810</v>
      </c>
    </row>
    <row r="72" spans="1:14" ht="26.25" customHeight="1">
      <c r="A72" s="37">
        <v>71</v>
      </c>
      <c r="B72" s="38" t="s">
        <v>127</v>
      </c>
      <c r="C72" s="38" t="s">
        <v>128</v>
      </c>
      <c r="D72" s="39"/>
      <c r="E72" s="24"/>
      <c r="F72" s="24"/>
      <c r="G72" s="40">
        <v>1000</v>
      </c>
      <c r="H72" s="65"/>
      <c r="I72" s="41"/>
      <c r="J72" s="23">
        <f t="shared" si="2"/>
        <v>0</v>
      </c>
      <c r="K72" s="23">
        <f t="shared" si="3"/>
        <v>1.18</v>
      </c>
      <c r="L72" s="23">
        <v>1180</v>
      </c>
      <c r="M72" s="24"/>
      <c r="N72" s="16" t="s">
        <v>810</v>
      </c>
    </row>
    <row r="73" spans="1:14" ht="29.25" customHeight="1">
      <c r="A73" s="37">
        <v>72</v>
      </c>
      <c r="B73" s="38" t="s">
        <v>129</v>
      </c>
      <c r="C73" s="38" t="s">
        <v>130</v>
      </c>
      <c r="D73" s="39"/>
      <c r="E73" s="24"/>
      <c r="F73" s="24"/>
      <c r="G73" s="40">
        <v>300</v>
      </c>
      <c r="H73" s="65"/>
      <c r="I73" s="41"/>
      <c r="J73" s="23">
        <f t="shared" si="2"/>
        <v>0</v>
      </c>
      <c r="K73" s="23">
        <f t="shared" si="3"/>
        <v>8.24</v>
      </c>
      <c r="L73" s="23">
        <v>2472</v>
      </c>
      <c r="M73" s="24"/>
      <c r="N73" s="16" t="s">
        <v>810</v>
      </c>
    </row>
    <row r="74" spans="1:14" ht="30" customHeight="1">
      <c r="A74" s="37">
        <v>73</v>
      </c>
      <c r="B74" s="38" t="s">
        <v>131</v>
      </c>
      <c r="C74" s="38" t="s">
        <v>132</v>
      </c>
      <c r="D74" s="39" t="s">
        <v>994</v>
      </c>
      <c r="E74" s="24" t="s">
        <v>980</v>
      </c>
      <c r="F74" s="24" t="s">
        <v>814</v>
      </c>
      <c r="G74" s="40">
        <v>3000</v>
      </c>
      <c r="H74" s="65">
        <v>3000</v>
      </c>
      <c r="I74" s="41">
        <v>6.73</v>
      </c>
      <c r="J74" s="23">
        <f t="shared" si="2"/>
        <v>20190</v>
      </c>
      <c r="K74" s="23">
        <f t="shared" si="3"/>
        <v>6.9</v>
      </c>
      <c r="L74" s="23">
        <v>20700</v>
      </c>
      <c r="M74" s="24"/>
      <c r="N74" s="16" t="s">
        <v>810</v>
      </c>
    </row>
    <row r="75" spans="1:14" ht="30.75" customHeight="1">
      <c r="A75" s="37">
        <v>74</v>
      </c>
      <c r="B75" s="38" t="s">
        <v>133</v>
      </c>
      <c r="C75" s="38" t="s">
        <v>134</v>
      </c>
      <c r="D75" s="39"/>
      <c r="E75" s="24"/>
      <c r="F75" s="24"/>
      <c r="G75" s="40">
        <v>400</v>
      </c>
      <c r="H75" s="65"/>
      <c r="I75" s="41"/>
      <c r="J75" s="23">
        <f t="shared" si="2"/>
        <v>0</v>
      </c>
      <c r="K75" s="23">
        <f t="shared" si="3"/>
        <v>98</v>
      </c>
      <c r="L75" s="23">
        <v>39200</v>
      </c>
      <c r="M75" s="24"/>
      <c r="N75" s="16" t="s">
        <v>810</v>
      </c>
    </row>
    <row r="76" spans="1:14" ht="32.25" customHeight="1">
      <c r="A76" s="37">
        <v>75</v>
      </c>
      <c r="B76" s="38" t="s">
        <v>135</v>
      </c>
      <c r="C76" s="38" t="s">
        <v>136</v>
      </c>
      <c r="D76" s="39" t="s">
        <v>1004</v>
      </c>
      <c r="E76" s="24" t="s">
        <v>979</v>
      </c>
      <c r="F76" s="24" t="s">
        <v>814</v>
      </c>
      <c r="G76" s="40">
        <v>4500</v>
      </c>
      <c r="H76" s="65">
        <v>4500</v>
      </c>
      <c r="I76" s="41">
        <v>2.98</v>
      </c>
      <c r="J76" s="23">
        <f t="shared" si="2"/>
        <v>13410</v>
      </c>
      <c r="K76" s="23">
        <f t="shared" si="3"/>
        <v>3.05</v>
      </c>
      <c r="L76" s="23">
        <v>13725</v>
      </c>
      <c r="M76" s="24"/>
      <c r="N76" s="16" t="s">
        <v>810</v>
      </c>
    </row>
    <row r="77" spans="1:14" ht="31.5" customHeight="1">
      <c r="A77" s="37">
        <v>76</v>
      </c>
      <c r="B77" s="38" t="s">
        <v>137</v>
      </c>
      <c r="C77" s="38" t="s">
        <v>138</v>
      </c>
      <c r="D77" s="39"/>
      <c r="E77" s="24"/>
      <c r="F77" s="24"/>
      <c r="G77" s="40">
        <v>1300</v>
      </c>
      <c r="H77" s="65"/>
      <c r="I77" s="41"/>
      <c r="J77" s="23">
        <f t="shared" si="2"/>
        <v>0</v>
      </c>
      <c r="K77" s="23">
        <f t="shared" si="3"/>
        <v>2.31</v>
      </c>
      <c r="L77" s="23">
        <v>3003</v>
      </c>
      <c r="M77" s="24"/>
      <c r="N77" s="16" t="s">
        <v>810</v>
      </c>
    </row>
    <row r="78" spans="1:14" ht="34.5" customHeight="1">
      <c r="A78" s="37">
        <v>77</v>
      </c>
      <c r="B78" s="38" t="s">
        <v>139</v>
      </c>
      <c r="C78" s="38" t="s">
        <v>140</v>
      </c>
      <c r="D78" s="39"/>
      <c r="E78" s="24"/>
      <c r="F78" s="24"/>
      <c r="G78" s="40">
        <v>30</v>
      </c>
      <c r="H78" s="65"/>
      <c r="I78" s="41"/>
      <c r="J78" s="23">
        <f t="shared" si="2"/>
        <v>0</v>
      </c>
      <c r="K78" s="23">
        <f t="shared" si="3"/>
        <v>122</v>
      </c>
      <c r="L78" s="23">
        <v>3660</v>
      </c>
      <c r="M78" s="24"/>
      <c r="N78" s="16" t="s">
        <v>810</v>
      </c>
    </row>
    <row r="79" spans="1:14" ht="29.25" customHeight="1">
      <c r="A79" s="37">
        <v>78</v>
      </c>
      <c r="B79" s="38" t="s">
        <v>141</v>
      </c>
      <c r="C79" s="38" t="s">
        <v>142</v>
      </c>
      <c r="D79" s="39"/>
      <c r="E79" s="24"/>
      <c r="F79" s="24"/>
      <c r="G79" s="40">
        <v>100</v>
      </c>
      <c r="H79" s="65"/>
      <c r="I79" s="41"/>
      <c r="J79" s="23">
        <f t="shared" si="2"/>
        <v>0</v>
      </c>
      <c r="K79" s="23">
        <f t="shared" si="3"/>
        <v>60.7</v>
      </c>
      <c r="L79" s="23">
        <v>6070</v>
      </c>
      <c r="M79" s="24"/>
      <c r="N79" s="16" t="s">
        <v>810</v>
      </c>
    </row>
    <row r="80" spans="1:14" ht="31.5" customHeight="1">
      <c r="A80" s="37">
        <v>79</v>
      </c>
      <c r="B80" s="38" t="s">
        <v>143</v>
      </c>
      <c r="C80" s="38" t="s">
        <v>144</v>
      </c>
      <c r="D80" s="39"/>
      <c r="E80" s="24"/>
      <c r="F80" s="24"/>
      <c r="G80" s="40">
        <v>3500</v>
      </c>
      <c r="H80" s="65"/>
      <c r="I80" s="41"/>
      <c r="J80" s="23">
        <f t="shared" si="2"/>
        <v>0</v>
      </c>
      <c r="K80" s="23">
        <f t="shared" si="3"/>
        <v>1.79</v>
      </c>
      <c r="L80" s="23">
        <v>6265</v>
      </c>
      <c r="M80" s="24"/>
      <c r="N80" s="16" t="s">
        <v>810</v>
      </c>
    </row>
    <row r="81" spans="1:14" ht="31.5" customHeight="1">
      <c r="A81" s="37">
        <v>80</v>
      </c>
      <c r="B81" s="38" t="s">
        <v>145</v>
      </c>
      <c r="C81" s="38" t="s">
        <v>146</v>
      </c>
      <c r="D81" s="39" t="s">
        <v>998</v>
      </c>
      <c r="E81" s="24" t="s">
        <v>981</v>
      </c>
      <c r="F81" s="24" t="s">
        <v>814</v>
      </c>
      <c r="G81" s="40">
        <v>30</v>
      </c>
      <c r="H81" s="65">
        <v>30</v>
      </c>
      <c r="I81" s="41">
        <v>303.27</v>
      </c>
      <c r="J81" s="23">
        <f t="shared" si="2"/>
        <v>9098.0999999999985</v>
      </c>
      <c r="K81" s="23">
        <f t="shared" si="3"/>
        <v>427</v>
      </c>
      <c r="L81" s="23">
        <v>12810</v>
      </c>
      <c r="M81" s="24"/>
      <c r="N81" s="16" t="s">
        <v>810</v>
      </c>
    </row>
    <row r="82" spans="1:14" ht="30.75" customHeight="1">
      <c r="A82" s="37">
        <v>81</v>
      </c>
      <c r="B82" s="38" t="s">
        <v>147</v>
      </c>
      <c r="C82" s="38" t="s">
        <v>148</v>
      </c>
      <c r="D82" s="50"/>
      <c r="E82" s="24"/>
      <c r="F82" s="24"/>
      <c r="G82" s="40">
        <v>150</v>
      </c>
      <c r="H82" s="65"/>
      <c r="I82" s="41"/>
      <c r="J82" s="23">
        <f t="shared" si="2"/>
        <v>0</v>
      </c>
      <c r="K82" s="23">
        <f t="shared" si="3"/>
        <v>15.48</v>
      </c>
      <c r="L82" s="23">
        <v>2322</v>
      </c>
      <c r="M82" s="24"/>
      <c r="N82" s="16" t="s">
        <v>810</v>
      </c>
    </row>
    <row r="83" spans="1:14" ht="28.5" customHeight="1">
      <c r="A83" s="37">
        <v>82</v>
      </c>
      <c r="B83" s="38" t="s">
        <v>149</v>
      </c>
      <c r="C83" s="38" t="s">
        <v>150</v>
      </c>
      <c r="D83" s="50"/>
      <c r="E83" s="24"/>
      <c r="F83" s="24"/>
      <c r="G83" s="40">
        <v>20</v>
      </c>
      <c r="H83" s="65"/>
      <c r="I83" s="41"/>
      <c r="J83" s="23">
        <f t="shared" si="2"/>
        <v>0</v>
      </c>
      <c r="K83" s="23">
        <f t="shared" si="3"/>
        <v>205.31</v>
      </c>
      <c r="L83" s="23">
        <v>4106.2</v>
      </c>
      <c r="M83" s="24"/>
      <c r="N83" s="16" t="s">
        <v>810</v>
      </c>
    </row>
    <row r="84" spans="1:14" ht="33.75" customHeight="1">
      <c r="A84" s="37">
        <v>83</v>
      </c>
      <c r="B84" s="38" t="s">
        <v>151</v>
      </c>
      <c r="C84" s="38" t="s">
        <v>152</v>
      </c>
      <c r="D84" s="82" t="s">
        <v>893</v>
      </c>
      <c r="E84" s="24" t="s">
        <v>878</v>
      </c>
      <c r="F84" s="24" t="s">
        <v>814</v>
      </c>
      <c r="G84" s="40">
        <v>65</v>
      </c>
      <c r="H84" s="65">
        <v>65</v>
      </c>
      <c r="I84" s="41">
        <v>42.89</v>
      </c>
      <c r="J84" s="23">
        <f t="shared" si="2"/>
        <v>2787.85</v>
      </c>
      <c r="K84" s="23">
        <f t="shared" si="3"/>
        <v>50.22</v>
      </c>
      <c r="L84" s="23">
        <v>3264.2999999999997</v>
      </c>
      <c r="M84" s="24"/>
      <c r="N84" s="16" t="s">
        <v>810</v>
      </c>
    </row>
    <row r="85" spans="1:14" ht="31.5" customHeight="1">
      <c r="A85" s="37">
        <v>84</v>
      </c>
      <c r="B85" s="38" t="s">
        <v>153</v>
      </c>
      <c r="C85" s="38" t="s">
        <v>154</v>
      </c>
      <c r="D85" s="69" t="s">
        <v>823</v>
      </c>
      <c r="E85" s="24" t="s">
        <v>821</v>
      </c>
      <c r="F85" s="24" t="s">
        <v>814</v>
      </c>
      <c r="G85" s="40">
        <v>300</v>
      </c>
      <c r="H85" s="65">
        <v>300</v>
      </c>
      <c r="I85" s="41">
        <v>13.75</v>
      </c>
      <c r="J85" s="23">
        <f t="shared" si="2"/>
        <v>4125</v>
      </c>
      <c r="K85" s="23">
        <v>13.75</v>
      </c>
      <c r="L85" s="23">
        <v>4125</v>
      </c>
      <c r="M85" s="24"/>
      <c r="N85" s="16" t="s">
        <v>810</v>
      </c>
    </row>
    <row r="86" spans="1:14" ht="37.5" customHeight="1">
      <c r="A86" s="37">
        <v>85</v>
      </c>
      <c r="B86" s="38" t="s">
        <v>153</v>
      </c>
      <c r="C86" s="38" t="s">
        <v>155</v>
      </c>
      <c r="D86" s="69" t="s">
        <v>824</v>
      </c>
      <c r="E86" s="24" t="s">
        <v>821</v>
      </c>
      <c r="F86" s="24" t="s">
        <v>814</v>
      </c>
      <c r="G86" s="40">
        <v>900</v>
      </c>
      <c r="H86" s="65">
        <v>900</v>
      </c>
      <c r="I86" s="41">
        <v>21.03</v>
      </c>
      <c r="J86" s="23">
        <f t="shared" si="2"/>
        <v>18927</v>
      </c>
      <c r="K86" s="23">
        <v>21.03</v>
      </c>
      <c r="L86" s="23">
        <v>18927</v>
      </c>
      <c r="M86" s="24"/>
      <c r="N86" s="16" t="s">
        <v>810</v>
      </c>
    </row>
    <row r="87" spans="1:14" ht="35.25" customHeight="1">
      <c r="A87" s="37">
        <v>86</v>
      </c>
      <c r="B87" s="38" t="s">
        <v>156</v>
      </c>
      <c r="C87" s="38" t="s">
        <v>157</v>
      </c>
      <c r="D87" s="79" t="s">
        <v>879</v>
      </c>
      <c r="E87" s="24" t="s">
        <v>868</v>
      </c>
      <c r="F87" s="24" t="s">
        <v>814</v>
      </c>
      <c r="G87" s="40">
        <v>4500</v>
      </c>
      <c r="H87" s="65">
        <v>4500</v>
      </c>
      <c r="I87" s="41">
        <v>8</v>
      </c>
      <c r="J87" s="23">
        <f t="shared" si="2"/>
        <v>36000</v>
      </c>
      <c r="K87" s="23">
        <f t="shared" si="3"/>
        <v>8</v>
      </c>
      <c r="L87" s="23">
        <v>36000</v>
      </c>
      <c r="M87" s="24"/>
      <c r="N87" s="16" t="s">
        <v>810</v>
      </c>
    </row>
    <row r="88" spans="1:14" ht="27.75" customHeight="1">
      <c r="A88" s="37">
        <v>87</v>
      </c>
      <c r="B88" s="38" t="s">
        <v>156</v>
      </c>
      <c r="C88" s="38" t="s">
        <v>158</v>
      </c>
      <c r="D88" s="50"/>
      <c r="E88" s="24"/>
      <c r="F88" s="24"/>
      <c r="G88" s="40">
        <v>1000</v>
      </c>
      <c r="H88" s="65"/>
      <c r="I88" s="41"/>
      <c r="J88" s="23">
        <f t="shared" si="2"/>
        <v>0</v>
      </c>
      <c r="K88" s="23">
        <f t="shared" si="3"/>
        <v>6.35</v>
      </c>
      <c r="L88" s="23">
        <v>6350</v>
      </c>
      <c r="M88" s="24"/>
      <c r="N88" s="16" t="s">
        <v>810</v>
      </c>
    </row>
    <row r="89" spans="1:14" ht="33" customHeight="1">
      <c r="A89" s="37">
        <v>88</v>
      </c>
      <c r="B89" s="38" t="s">
        <v>159</v>
      </c>
      <c r="C89" s="38" t="s">
        <v>160</v>
      </c>
      <c r="D89" s="50"/>
      <c r="E89" s="24"/>
      <c r="F89" s="24"/>
      <c r="G89" s="40">
        <v>1500</v>
      </c>
      <c r="H89" s="65"/>
      <c r="I89" s="41"/>
      <c r="J89" s="23">
        <f t="shared" si="2"/>
        <v>0</v>
      </c>
      <c r="K89" s="23">
        <f t="shared" si="3"/>
        <v>1.84</v>
      </c>
      <c r="L89" s="23">
        <v>2760</v>
      </c>
      <c r="M89" s="24"/>
      <c r="N89" s="16" t="s">
        <v>810</v>
      </c>
    </row>
    <row r="90" spans="1:14" ht="33" customHeight="1">
      <c r="A90" s="37">
        <v>89</v>
      </c>
      <c r="B90" s="38" t="s">
        <v>161</v>
      </c>
      <c r="C90" s="38" t="s">
        <v>162</v>
      </c>
      <c r="D90" s="69" t="s">
        <v>965</v>
      </c>
      <c r="E90" s="24" t="s">
        <v>966</v>
      </c>
      <c r="F90" s="24" t="s">
        <v>814</v>
      </c>
      <c r="G90" s="40">
        <v>1500</v>
      </c>
      <c r="H90" s="65">
        <v>1500</v>
      </c>
      <c r="I90" s="41">
        <v>11.52</v>
      </c>
      <c r="J90" s="23">
        <f t="shared" si="2"/>
        <v>17280</v>
      </c>
      <c r="K90" s="23">
        <f t="shared" si="3"/>
        <v>11.52</v>
      </c>
      <c r="L90" s="23">
        <v>17280</v>
      </c>
      <c r="M90" s="24"/>
      <c r="N90" s="16" t="s">
        <v>810</v>
      </c>
    </row>
    <row r="91" spans="1:14" ht="34.5" customHeight="1">
      <c r="A91" s="37">
        <v>90</v>
      </c>
      <c r="B91" s="38" t="s">
        <v>163</v>
      </c>
      <c r="C91" s="38" t="s">
        <v>164</v>
      </c>
      <c r="D91" s="39"/>
      <c r="E91" s="24"/>
      <c r="F91" s="24"/>
      <c r="G91" s="40">
        <v>200</v>
      </c>
      <c r="H91" s="65"/>
      <c r="I91" s="41"/>
      <c r="J91" s="23">
        <f t="shared" si="2"/>
        <v>0</v>
      </c>
      <c r="K91" s="23">
        <f t="shared" si="3"/>
        <v>29.54</v>
      </c>
      <c r="L91" s="23">
        <v>5908</v>
      </c>
      <c r="M91" s="24"/>
      <c r="N91" s="16" t="s">
        <v>810</v>
      </c>
    </row>
    <row r="92" spans="1:14" ht="39.75" customHeight="1">
      <c r="A92" s="37">
        <v>91</v>
      </c>
      <c r="B92" s="38" t="s">
        <v>165</v>
      </c>
      <c r="C92" s="38" t="s">
        <v>793</v>
      </c>
      <c r="D92" s="39"/>
      <c r="E92" s="24"/>
      <c r="F92" s="24"/>
      <c r="G92" s="40">
        <v>20000</v>
      </c>
      <c r="H92" s="65"/>
      <c r="I92" s="41"/>
      <c r="J92" s="23">
        <f t="shared" si="2"/>
        <v>0</v>
      </c>
      <c r="K92" s="23">
        <v>3.31</v>
      </c>
      <c r="L92" s="23">
        <v>66200</v>
      </c>
      <c r="M92" s="24"/>
      <c r="N92" s="16" t="s">
        <v>810</v>
      </c>
    </row>
    <row r="93" spans="1:14" ht="36" customHeight="1">
      <c r="A93" s="37">
        <v>92</v>
      </c>
      <c r="B93" s="38" t="s">
        <v>165</v>
      </c>
      <c r="C93" s="38" t="s">
        <v>794</v>
      </c>
      <c r="D93" s="68" t="s">
        <v>880</v>
      </c>
      <c r="E93" s="24" t="s">
        <v>868</v>
      </c>
      <c r="F93" s="24" t="s">
        <v>814</v>
      </c>
      <c r="G93" s="40">
        <v>4500</v>
      </c>
      <c r="H93" s="65">
        <v>4500</v>
      </c>
      <c r="I93" s="41">
        <v>9.9</v>
      </c>
      <c r="J93" s="23">
        <f t="shared" si="2"/>
        <v>44550</v>
      </c>
      <c r="K93" s="23">
        <f t="shared" si="3"/>
        <v>9.9</v>
      </c>
      <c r="L93" s="23">
        <v>44550</v>
      </c>
      <c r="M93" s="24"/>
      <c r="N93" s="16" t="s">
        <v>810</v>
      </c>
    </row>
    <row r="94" spans="1:14" ht="27.75" customHeight="1">
      <c r="A94" s="37">
        <v>93</v>
      </c>
      <c r="B94" s="38" t="s">
        <v>166</v>
      </c>
      <c r="C94" s="38" t="s">
        <v>167</v>
      </c>
      <c r="D94" s="39"/>
      <c r="E94" s="24"/>
      <c r="F94" s="24"/>
      <c r="G94" s="40">
        <v>200</v>
      </c>
      <c r="H94" s="65"/>
      <c r="I94" s="41"/>
      <c r="J94" s="23">
        <f t="shared" si="2"/>
        <v>0</v>
      </c>
      <c r="K94" s="23">
        <f t="shared" si="3"/>
        <v>19.149999999999999</v>
      </c>
      <c r="L94" s="23">
        <v>3829.9999999999995</v>
      </c>
      <c r="M94" s="24"/>
      <c r="N94" s="16" t="s">
        <v>810</v>
      </c>
    </row>
    <row r="95" spans="1:14" ht="33.75" customHeight="1">
      <c r="A95" s="37">
        <v>94</v>
      </c>
      <c r="B95" s="38" t="s">
        <v>166</v>
      </c>
      <c r="C95" s="38" t="s">
        <v>168</v>
      </c>
      <c r="D95" s="39"/>
      <c r="E95" s="24"/>
      <c r="F95" s="24"/>
      <c r="G95" s="40">
        <v>100</v>
      </c>
      <c r="H95" s="65"/>
      <c r="I95" s="41"/>
      <c r="J95" s="23">
        <f t="shared" si="2"/>
        <v>0</v>
      </c>
      <c r="K95" s="23">
        <f t="shared" si="3"/>
        <v>4.0599999999999996</v>
      </c>
      <c r="L95" s="23">
        <v>405.99999999999994</v>
      </c>
      <c r="M95" s="24"/>
      <c r="N95" s="16" t="s">
        <v>810</v>
      </c>
    </row>
    <row r="96" spans="1:14" ht="28.5" customHeight="1">
      <c r="A96" s="37">
        <v>95</v>
      </c>
      <c r="B96" s="38" t="s">
        <v>169</v>
      </c>
      <c r="C96" s="38" t="s">
        <v>170</v>
      </c>
      <c r="D96" s="39"/>
      <c r="E96" s="24"/>
      <c r="F96" s="24"/>
      <c r="G96" s="40">
        <v>150</v>
      </c>
      <c r="H96" s="65"/>
      <c r="I96" s="41"/>
      <c r="J96" s="23">
        <f t="shared" si="2"/>
        <v>0</v>
      </c>
      <c r="K96" s="23">
        <f t="shared" si="3"/>
        <v>29.88</v>
      </c>
      <c r="L96" s="23">
        <v>4482</v>
      </c>
      <c r="M96" s="24"/>
      <c r="N96" s="16" t="s">
        <v>810</v>
      </c>
    </row>
    <row r="97" spans="1:14" ht="35.25" customHeight="1">
      <c r="A97" s="37">
        <v>96</v>
      </c>
      <c r="B97" s="38" t="s">
        <v>171</v>
      </c>
      <c r="C97" s="38" t="s">
        <v>172</v>
      </c>
      <c r="D97" s="39"/>
      <c r="E97" s="24"/>
      <c r="F97" s="24"/>
      <c r="G97" s="40">
        <v>400</v>
      </c>
      <c r="H97" s="65"/>
      <c r="I97" s="41"/>
      <c r="J97" s="23">
        <f t="shared" si="2"/>
        <v>0</v>
      </c>
      <c r="K97" s="23">
        <f t="shared" si="3"/>
        <v>16.77</v>
      </c>
      <c r="L97" s="23">
        <v>6708</v>
      </c>
      <c r="M97" s="24"/>
      <c r="N97" s="16" t="s">
        <v>810</v>
      </c>
    </row>
    <row r="98" spans="1:14" ht="36" customHeight="1">
      <c r="A98" s="37">
        <v>97</v>
      </c>
      <c r="B98" s="38" t="s">
        <v>173</v>
      </c>
      <c r="C98" s="38" t="s">
        <v>174</v>
      </c>
      <c r="D98" s="69" t="s">
        <v>967</v>
      </c>
      <c r="E98" s="24" t="s">
        <v>966</v>
      </c>
      <c r="F98" s="24" t="s">
        <v>814</v>
      </c>
      <c r="G98" s="40">
        <v>150</v>
      </c>
      <c r="H98" s="65">
        <v>150</v>
      </c>
      <c r="I98" s="41">
        <v>92.82</v>
      </c>
      <c r="J98" s="23">
        <f t="shared" si="2"/>
        <v>13922.999999999998</v>
      </c>
      <c r="K98" s="23">
        <f t="shared" si="3"/>
        <v>92.82</v>
      </c>
      <c r="L98" s="23">
        <v>13922.999999999998</v>
      </c>
      <c r="M98" s="24"/>
      <c r="N98" s="16" t="s">
        <v>810</v>
      </c>
    </row>
    <row r="99" spans="1:14" ht="36" customHeight="1">
      <c r="A99" s="37">
        <v>98</v>
      </c>
      <c r="B99" s="38" t="s">
        <v>173</v>
      </c>
      <c r="C99" s="38" t="s">
        <v>175</v>
      </c>
      <c r="D99" s="39"/>
      <c r="E99" s="24"/>
      <c r="F99" s="24"/>
      <c r="G99" s="40">
        <v>200</v>
      </c>
      <c r="H99" s="65"/>
      <c r="I99" s="41"/>
      <c r="J99" s="23">
        <f t="shared" si="2"/>
        <v>0</v>
      </c>
      <c r="K99" s="23">
        <f t="shared" si="3"/>
        <v>6</v>
      </c>
      <c r="L99" s="23">
        <v>1200</v>
      </c>
      <c r="M99" s="24"/>
      <c r="N99" s="16" t="s">
        <v>810</v>
      </c>
    </row>
    <row r="100" spans="1:14" ht="37.5" customHeight="1">
      <c r="A100" s="37">
        <v>99</v>
      </c>
      <c r="B100" s="38" t="s">
        <v>176</v>
      </c>
      <c r="C100" s="38" t="s">
        <v>177</v>
      </c>
      <c r="D100" s="81" t="s">
        <v>896</v>
      </c>
      <c r="E100" s="24" t="s">
        <v>872</v>
      </c>
      <c r="F100" s="24" t="s">
        <v>814</v>
      </c>
      <c r="G100" s="40">
        <v>3000</v>
      </c>
      <c r="H100" s="65">
        <v>3000</v>
      </c>
      <c r="I100" s="85">
        <v>6.67</v>
      </c>
      <c r="J100" s="84">
        <f t="shared" si="2"/>
        <v>20010</v>
      </c>
      <c r="K100" s="23">
        <f t="shared" si="3"/>
        <v>5.87</v>
      </c>
      <c r="L100" s="23">
        <v>17610</v>
      </c>
      <c r="M100" s="24"/>
      <c r="N100" s="16" t="s">
        <v>810</v>
      </c>
    </row>
    <row r="101" spans="1:14" ht="35.25" customHeight="1">
      <c r="A101" s="37">
        <v>100</v>
      </c>
      <c r="B101" s="38" t="s">
        <v>178</v>
      </c>
      <c r="C101" s="38" t="s">
        <v>795</v>
      </c>
      <c r="D101" s="39"/>
      <c r="E101" s="24"/>
      <c r="F101" s="24"/>
      <c r="G101" s="40">
        <v>200</v>
      </c>
      <c r="H101" s="65"/>
      <c r="I101" s="41"/>
      <c r="J101" s="23">
        <f t="shared" si="2"/>
        <v>0</v>
      </c>
      <c r="K101" s="23">
        <f t="shared" si="3"/>
        <v>3.47</v>
      </c>
      <c r="L101" s="23">
        <v>694</v>
      </c>
      <c r="M101" s="24"/>
      <c r="N101" s="16" t="s">
        <v>810</v>
      </c>
    </row>
    <row r="102" spans="1:14" ht="33.75" customHeight="1">
      <c r="A102" s="37">
        <v>101</v>
      </c>
      <c r="B102" s="38" t="s">
        <v>179</v>
      </c>
      <c r="C102" s="38" t="s">
        <v>180</v>
      </c>
      <c r="D102" s="39"/>
      <c r="E102" s="24"/>
      <c r="F102" s="24"/>
      <c r="G102" s="40">
        <v>150</v>
      </c>
      <c r="H102" s="65"/>
      <c r="I102" s="41"/>
      <c r="J102" s="23">
        <f t="shared" si="2"/>
        <v>0</v>
      </c>
      <c r="K102" s="23">
        <f t="shared" si="3"/>
        <v>165.54</v>
      </c>
      <c r="L102" s="23">
        <v>24831</v>
      </c>
      <c r="M102" s="24"/>
      <c r="N102" s="16" t="s">
        <v>810</v>
      </c>
    </row>
    <row r="103" spans="1:14" ht="33" customHeight="1">
      <c r="A103" s="37">
        <v>102</v>
      </c>
      <c r="B103" s="38" t="s">
        <v>181</v>
      </c>
      <c r="C103" s="38" t="s">
        <v>182</v>
      </c>
      <c r="D103" s="69" t="s">
        <v>956</v>
      </c>
      <c r="E103" s="24" t="s">
        <v>957</v>
      </c>
      <c r="F103" s="24" t="s">
        <v>814</v>
      </c>
      <c r="G103" s="40">
        <v>80</v>
      </c>
      <c r="H103" s="65">
        <v>80</v>
      </c>
      <c r="I103" s="41">
        <v>90.86</v>
      </c>
      <c r="J103" s="23">
        <f t="shared" si="2"/>
        <v>7268.8</v>
      </c>
      <c r="K103" s="23">
        <f t="shared" si="3"/>
        <v>90.86</v>
      </c>
      <c r="L103" s="23">
        <v>7268.8</v>
      </c>
      <c r="M103" s="24"/>
      <c r="N103" s="16" t="s">
        <v>810</v>
      </c>
    </row>
    <row r="104" spans="1:14" ht="33.75" customHeight="1">
      <c r="A104" s="37">
        <v>103</v>
      </c>
      <c r="B104" s="38" t="s">
        <v>181</v>
      </c>
      <c r="C104" s="38" t="s">
        <v>183</v>
      </c>
      <c r="D104" s="69" t="s">
        <v>958</v>
      </c>
      <c r="E104" s="24" t="s">
        <v>957</v>
      </c>
      <c r="F104" s="24" t="s">
        <v>814</v>
      </c>
      <c r="G104" s="40">
        <v>90</v>
      </c>
      <c r="H104" s="65">
        <v>90</v>
      </c>
      <c r="I104" s="41">
        <v>274.55</v>
      </c>
      <c r="J104" s="23">
        <f t="shared" si="2"/>
        <v>24709.5</v>
      </c>
      <c r="K104" s="23">
        <f t="shared" si="3"/>
        <v>274.55</v>
      </c>
      <c r="L104" s="23">
        <v>24709.5</v>
      </c>
      <c r="M104" s="24"/>
      <c r="N104" s="16" t="s">
        <v>810</v>
      </c>
    </row>
    <row r="105" spans="1:14" ht="36.75" customHeight="1">
      <c r="A105" s="37">
        <v>104</v>
      </c>
      <c r="B105" s="38" t="s">
        <v>181</v>
      </c>
      <c r="C105" s="38" t="s">
        <v>184</v>
      </c>
      <c r="D105" s="69" t="s">
        <v>959</v>
      </c>
      <c r="E105" s="24" t="s">
        <v>957</v>
      </c>
      <c r="F105" s="24" t="s">
        <v>814</v>
      </c>
      <c r="G105" s="40">
        <v>120</v>
      </c>
      <c r="H105" s="65">
        <v>120</v>
      </c>
      <c r="I105" s="41">
        <v>22.61</v>
      </c>
      <c r="J105" s="23">
        <f t="shared" si="2"/>
        <v>2713.2</v>
      </c>
      <c r="K105" s="23">
        <f t="shared" si="3"/>
        <v>22.61</v>
      </c>
      <c r="L105" s="23">
        <v>2713.2</v>
      </c>
      <c r="M105" s="24"/>
      <c r="N105" s="16" t="s">
        <v>810</v>
      </c>
    </row>
    <row r="106" spans="1:14" ht="32.25" customHeight="1">
      <c r="A106" s="37">
        <v>105</v>
      </c>
      <c r="B106" s="38" t="s">
        <v>185</v>
      </c>
      <c r="C106" s="38" t="s">
        <v>186</v>
      </c>
      <c r="D106" s="39"/>
      <c r="E106" s="24"/>
      <c r="F106" s="24"/>
      <c r="G106" s="40">
        <v>60</v>
      </c>
      <c r="H106" s="65"/>
      <c r="I106" s="41"/>
      <c r="J106" s="23">
        <f t="shared" si="2"/>
        <v>0</v>
      </c>
      <c r="K106" s="23">
        <f t="shared" si="3"/>
        <v>87.48</v>
      </c>
      <c r="L106" s="23">
        <v>5248.8</v>
      </c>
      <c r="M106" s="24"/>
      <c r="N106" s="16" t="s">
        <v>810</v>
      </c>
    </row>
    <row r="107" spans="1:14" ht="38.25" customHeight="1">
      <c r="A107" s="37">
        <v>106</v>
      </c>
      <c r="B107" s="38" t="s">
        <v>185</v>
      </c>
      <c r="C107" s="38" t="s">
        <v>187</v>
      </c>
      <c r="D107" s="39"/>
      <c r="E107" s="24"/>
      <c r="F107" s="24"/>
      <c r="G107" s="40">
        <v>60</v>
      </c>
      <c r="H107" s="65"/>
      <c r="I107" s="41"/>
      <c r="J107" s="23">
        <f t="shared" si="2"/>
        <v>0</v>
      </c>
      <c r="K107" s="23">
        <f t="shared" si="3"/>
        <v>174.96</v>
      </c>
      <c r="L107" s="23">
        <v>10497.6</v>
      </c>
      <c r="M107" s="24"/>
      <c r="N107" s="16" t="s">
        <v>810</v>
      </c>
    </row>
    <row r="108" spans="1:14" ht="32.25" customHeight="1">
      <c r="A108" s="37">
        <v>107</v>
      </c>
      <c r="B108" s="38" t="s">
        <v>185</v>
      </c>
      <c r="C108" s="38" t="s">
        <v>188</v>
      </c>
      <c r="D108" s="39"/>
      <c r="E108" s="24"/>
      <c r="F108" s="24"/>
      <c r="G108" s="40">
        <v>60</v>
      </c>
      <c r="H108" s="65"/>
      <c r="I108" s="41"/>
      <c r="J108" s="23">
        <f t="shared" si="2"/>
        <v>0</v>
      </c>
      <c r="K108" s="23">
        <f t="shared" si="3"/>
        <v>262.44</v>
      </c>
      <c r="L108" s="23">
        <v>15746.4</v>
      </c>
      <c r="M108" s="24"/>
      <c r="N108" s="16" t="s">
        <v>810</v>
      </c>
    </row>
    <row r="109" spans="1:14" ht="33.75" customHeight="1">
      <c r="A109" s="37">
        <v>108</v>
      </c>
      <c r="B109" s="38" t="s">
        <v>189</v>
      </c>
      <c r="C109" s="38" t="s">
        <v>190</v>
      </c>
      <c r="D109" s="97"/>
      <c r="E109" s="24"/>
      <c r="F109" s="24"/>
      <c r="G109" s="40">
        <v>1800</v>
      </c>
      <c r="H109" s="65"/>
      <c r="I109" s="41"/>
      <c r="J109" s="23">
        <f t="shared" si="2"/>
        <v>0</v>
      </c>
      <c r="K109" s="23">
        <f t="shared" si="3"/>
        <v>18.71</v>
      </c>
      <c r="L109" s="23">
        <v>33678</v>
      </c>
      <c r="M109" s="24"/>
      <c r="N109" s="16" t="s">
        <v>810</v>
      </c>
    </row>
    <row r="110" spans="1:14" ht="35.25" customHeight="1">
      <c r="A110" s="37">
        <v>109</v>
      </c>
      <c r="B110" s="38" t="s">
        <v>191</v>
      </c>
      <c r="C110" s="38" t="s">
        <v>192</v>
      </c>
      <c r="D110" s="39"/>
      <c r="E110" s="24"/>
      <c r="F110" s="24"/>
      <c r="G110" s="40">
        <v>400</v>
      </c>
      <c r="H110" s="65"/>
      <c r="I110" s="41"/>
      <c r="J110" s="23">
        <f t="shared" si="2"/>
        <v>0</v>
      </c>
      <c r="K110" s="23">
        <f t="shared" si="3"/>
        <v>40.700000000000003</v>
      </c>
      <c r="L110" s="23">
        <v>16280.000000000002</v>
      </c>
      <c r="M110" s="24"/>
      <c r="N110" s="16" t="s">
        <v>810</v>
      </c>
    </row>
    <row r="111" spans="1:14" ht="36" customHeight="1">
      <c r="A111" s="37">
        <v>110</v>
      </c>
      <c r="B111" s="38" t="s">
        <v>193</v>
      </c>
      <c r="C111" s="38" t="s">
        <v>194</v>
      </c>
      <c r="D111" s="69" t="s">
        <v>930</v>
      </c>
      <c r="E111" s="24" t="s">
        <v>931</v>
      </c>
      <c r="F111" s="24" t="s">
        <v>814</v>
      </c>
      <c r="G111" s="40">
        <v>3000</v>
      </c>
      <c r="H111" s="65">
        <v>3000</v>
      </c>
      <c r="I111" s="41">
        <v>29.8</v>
      </c>
      <c r="J111" s="23">
        <f t="shared" si="2"/>
        <v>89400</v>
      </c>
      <c r="K111" s="23">
        <f t="shared" si="3"/>
        <v>29.8</v>
      </c>
      <c r="L111" s="23">
        <v>89400</v>
      </c>
      <c r="M111" s="24"/>
      <c r="N111" s="16" t="s">
        <v>810</v>
      </c>
    </row>
    <row r="112" spans="1:14" ht="40.5" customHeight="1">
      <c r="A112" s="37">
        <v>111</v>
      </c>
      <c r="B112" s="38" t="s">
        <v>193</v>
      </c>
      <c r="C112" s="38" t="s">
        <v>195</v>
      </c>
      <c r="D112" s="69" t="s">
        <v>932</v>
      </c>
      <c r="E112" s="24" t="s">
        <v>931</v>
      </c>
      <c r="F112" s="24" t="s">
        <v>814</v>
      </c>
      <c r="G112" s="40">
        <v>90</v>
      </c>
      <c r="H112" s="65">
        <v>90</v>
      </c>
      <c r="I112" s="41">
        <v>870.41</v>
      </c>
      <c r="J112" s="23">
        <f t="shared" si="2"/>
        <v>78336.899999999994</v>
      </c>
      <c r="K112" s="23">
        <f t="shared" si="3"/>
        <v>870.41</v>
      </c>
      <c r="L112" s="23">
        <v>78336.899999999994</v>
      </c>
      <c r="M112" s="24"/>
      <c r="N112" s="16" t="s">
        <v>810</v>
      </c>
    </row>
    <row r="113" spans="1:14" ht="33" customHeight="1">
      <c r="A113" s="37">
        <v>112</v>
      </c>
      <c r="B113" s="38" t="s">
        <v>193</v>
      </c>
      <c r="C113" s="38" t="s">
        <v>196</v>
      </c>
      <c r="D113" s="69" t="s">
        <v>933</v>
      </c>
      <c r="E113" s="24" t="s">
        <v>931</v>
      </c>
      <c r="F113" s="24" t="s">
        <v>814</v>
      </c>
      <c r="G113" s="40">
        <v>300</v>
      </c>
      <c r="H113" s="65">
        <v>300</v>
      </c>
      <c r="I113" s="41">
        <v>1078.77</v>
      </c>
      <c r="J113" s="23">
        <f t="shared" si="2"/>
        <v>323631</v>
      </c>
      <c r="K113" s="23">
        <f t="shared" si="3"/>
        <v>1078.77</v>
      </c>
      <c r="L113" s="23">
        <v>323631</v>
      </c>
      <c r="M113" s="24"/>
      <c r="N113" s="16" t="s">
        <v>810</v>
      </c>
    </row>
    <row r="114" spans="1:14" ht="33" customHeight="1">
      <c r="A114" s="37">
        <v>113</v>
      </c>
      <c r="B114" s="38" t="s">
        <v>197</v>
      </c>
      <c r="C114" s="38" t="s">
        <v>198</v>
      </c>
      <c r="D114" s="69" t="s">
        <v>943</v>
      </c>
      <c r="E114" s="90" t="s">
        <v>944</v>
      </c>
      <c r="F114" s="24" t="s">
        <v>814</v>
      </c>
      <c r="G114" s="40">
        <v>90</v>
      </c>
      <c r="H114" s="65">
        <v>90</v>
      </c>
      <c r="I114" s="41">
        <v>720.43</v>
      </c>
      <c r="J114" s="23">
        <f t="shared" si="2"/>
        <v>64838.7</v>
      </c>
      <c r="K114" s="23">
        <f t="shared" si="3"/>
        <v>883.8</v>
      </c>
      <c r="L114" s="23">
        <v>79542</v>
      </c>
      <c r="M114" s="24"/>
      <c r="N114" s="16" t="s">
        <v>810</v>
      </c>
    </row>
    <row r="115" spans="1:14" ht="33" customHeight="1">
      <c r="A115" s="37">
        <v>114</v>
      </c>
      <c r="B115" s="38" t="s">
        <v>197</v>
      </c>
      <c r="C115" s="38" t="s">
        <v>199</v>
      </c>
      <c r="D115" s="69" t="s">
        <v>945</v>
      </c>
      <c r="E115" s="24" t="s">
        <v>944</v>
      </c>
      <c r="F115" s="24" t="s">
        <v>814</v>
      </c>
      <c r="G115" s="40">
        <v>70</v>
      </c>
      <c r="H115" s="65">
        <v>70</v>
      </c>
      <c r="I115" s="51">
        <v>979.15</v>
      </c>
      <c r="J115" s="23">
        <f t="shared" si="2"/>
        <v>68540.5</v>
      </c>
      <c r="K115" s="23">
        <f t="shared" si="3"/>
        <v>1129.5899999999999</v>
      </c>
      <c r="L115" s="23">
        <v>79071.299999999988</v>
      </c>
      <c r="M115" s="24"/>
      <c r="N115" s="16" t="s">
        <v>810</v>
      </c>
    </row>
    <row r="116" spans="1:14" ht="33.75" customHeight="1">
      <c r="A116" s="37">
        <v>115</v>
      </c>
      <c r="B116" s="38" t="s">
        <v>796</v>
      </c>
      <c r="C116" s="38" t="s">
        <v>797</v>
      </c>
      <c r="D116" s="39"/>
      <c r="E116" s="24"/>
      <c r="F116" s="24"/>
      <c r="G116" s="40">
        <v>450</v>
      </c>
      <c r="H116" s="65"/>
      <c r="I116" s="51"/>
      <c r="J116" s="23">
        <f t="shared" si="2"/>
        <v>0</v>
      </c>
      <c r="K116" s="23">
        <f t="shared" si="3"/>
        <v>29.31</v>
      </c>
      <c r="L116" s="23">
        <v>13189.5</v>
      </c>
      <c r="M116" s="24"/>
      <c r="N116" s="16" t="s">
        <v>810</v>
      </c>
    </row>
    <row r="117" spans="1:14" ht="37.5" customHeight="1">
      <c r="A117" s="37">
        <v>116</v>
      </c>
      <c r="B117" s="38" t="s">
        <v>798</v>
      </c>
      <c r="C117" s="38" t="s">
        <v>799</v>
      </c>
      <c r="D117" s="39" t="s">
        <v>960</v>
      </c>
      <c r="E117" s="24" t="s">
        <v>957</v>
      </c>
      <c r="F117" s="24" t="s">
        <v>814</v>
      </c>
      <c r="G117" s="40">
        <v>430</v>
      </c>
      <c r="H117" s="65">
        <v>430</v>
      </c>
      <c r="I117" s="51">
        <v>28.66</v>
      </c>
      <c r="J117" s="23">
        <f t="shared" si="2"/>
        <v>12323.8</v>
      </c>
      <c r="K117" s="23">
        <f t="shared" si="3"/>
        <v>28.659999999999997</v>
      </c>
      <c r="L117" s="23">
        <v>12323.8</v>
      </c>
      <c r="M117" s="24"/>
      <c r="N117" s="16" t="s">
        <v>810</v>
      </c>
    </row>
    <row r="118" spans="1:14" ht="29.25" customHeight="1">
      <c r="A118" s="37">
        <v>117</v>
      </c>
      <c r="B118" s="38" t="s">
        <v>200</v>
      </c>
      <c r="C118" s="38" t="s">
        <v>201</v>
      </c>
      <c r="D118" s="86" t="s">
        <v>904</v>
      </c>
      <c r="E118" s="24" t="s">
        <v>905</v>
      </c>
      <c r="F118" s="24" t="s">
        <v>814</v>
      </c>
      <c r="G118" s="40">
        <v>2000</v>
      </c>
      <c r="H118" s="65">
        <v>2000</v>
      </c>
      <c r="I118" s="41">
        <v>10.4</v>
      </c>
      <c r="J118" s="23">
        <f t="shared" si="2"/>
        <v>20800</v>
      </c>
      <c r="K118" s="23">
        <f t="shared" si="3"/>
        <v>10.4</v>
      </c>
      <c r="L118" s="23">
        <v>20800</v>
      </c>
      <c r="M118" s="24"/>
      <c r="N118" s="16" t="s">
        <v>810</v>
      </c>
    </row>
    <row r="119" spans="1:14" ht="31.5" customHeight="1">
      <c r="A119" s="37">
        <v>118</v>
      </c>
      <c r="B119" s="38" t="s">
        <v>202</v>
      </c>
      <c r="C119" s="38" t="s">
        <v>203</v>
      </c>
      <c r="D119" s="86" t="s">
        <v>906</v>
      </c>
      <c r="E119" s="24" t="s">
        <v>905</v>
      </c>
      <c r="F119" s="24" t="s">
        <v>814</v>
      </c>
      <c r="G119" s="40">
        <v>13000</v>
      </c>
      <c r="H119" s="65">
        <v>13000</v>
      </c>
      <c r="I119" s="41">
        <v>4.84</v>
      </c>
      <c r="J119" s="23">
        <f t="shared" si="2"/>
        <v>62920</v>
      </c>
      <c r="K119" s="23">
        <f t="shared" si="3"/>
        <v>4.84</v>
      </c>
      <c r="L119" s="23">
        <v>62920</v>
      </c>
      <c r="M119" s="24"/>
      <c r="N119" s="16" t="s">
        <v>810</v>
      </c>
    </row>
    <row r="120" spans="1:14" ht="43.5" customHeight="1">
      <c r="A120" s="37">
        <v>119</v>
      </c>
      <c r="B120" s="38" t="s">
        <v>204</v>
      </c>
      <c r="C120" s="38" t="s">
        <v>205</v>
      </c>
      <c r="D120" s="39"/>
      <c r="E120" s="24"/>
      <c r="F120" s="24"/>
      <c r="G120" s="40">
        <v>160000</v>
      </c>
      <c r="H120" s="65"/>
      <c r="I120" s="41"/>
      <c r="J120" s="23">
        <f t="shared" si="2"/>
        <v>0</v>
      </c>
      <c r="K120" s="23">
        <f t="shared" si="3"/>
        <v>1.53</v>
      </c>
      <c r="L120" s="23">
        <v>244800</v>
      </c>
      <c r="M120" s="24"/>
      <c r="N120" s="16" t="s">
        <v>810</v>
      </c>
    </row>
    <row r="121" spans="1:14" ht="36.75" customHeight="1">
      <c r="A121" s="37">
        <v>120</v>
      </c>
      <c r="B121" s="38" t="s">
        <v>204</v>
      </c>
      <c r="C121" s="38" t="s">
        <v>206</v>
      </c>
      <c r="D121" s="39"/>
      <c r="E121" s="24"/>
      <c r="F121" s="24"/>
      <c r="G121" s="40">
        <v>1400</v>
      </c>
      <c r="H121" s="65"/>
      <c r="I121" s="41"/>
      <c r="J121" s="23">
        <f t="shared" si="2"/>
        <v>0</v>
      </c>
      <c r="K121" s="23">
        <f t="shared" si="3"/>
        <v>5.99</v>
      </c>
      <c r="L121" s="23">
        <v>8386</v>
      </c>
      <c r="M121" s="24"/>
      <c r="N121" s="16" t="s">
        <v>810</v>
      </c>
    </row>
    <row r="122" spans="1:14" ht="30.75" customHeight="1">
      <c r="A122" s="37">
        <v>121</v>
      </c>
      <c r="B122" s="38" t="s">
        <v>204</v>
      </c>
      <c r="C122" s="38" t="s">
        <v>207</v>
      </c>
      <c r="D122" s="39"/>
      <c r="E122" s="24"/>
      <c r="F122" s="24"/>
      <c r="G122" s="40">
        <v>6000</v>
      </c>
      <c r="H122" s="65"/>
      <c r="I122" s="41"/>
      <c r="J122" s="23">
        <f t="shared" si="2"/>
        <v>0</v>
      </c>
      <c r="K122" s="23">
        <v>13.1</v>
      </c>
      <c r="L122" s="23">
        <v>78600</v>
      </c>
      <c r="M122" s="24"/>
      <c r="N122" s="16" t="s">
        <v>810</v>
      </c>
    </row>
    <row r="123" spans="1:14" ht="34.5" customHeight="1">
      <c r="A123" s="37">
        <v>122</v>
      </c>
      <c r="B123" s="38" t="s">
        <v>204</v>
      </c>
      <c r="C123" s="38" t="s">
        <v>208</v>
      </c>
      <c r="D123" s="39"/>
      <c r="E123" s="24"/>
      <c r="F123" s="24"/>
      <c r="G123" s="40">
        <v>1300</v>
      </c>
      <c r="H123" s="65"/>
      <c r="I123" s="41"/>
      <c r="J123" s="23">
        <f t="shared" si="2"/>
        <v>0</v>
      </c>
      <c r="K123" s="23">
        <f t="shared" si="3"/>
        <v>6.64</v>
      </c>
      <c r="L123" s="23">
        <v>8632</v>
      </c>
      <c r="M123" s="24"/>
      <c r="N123" s="16" t="s">
        <v>810</v>
      </c>
    </row>
    <row r="124" spans="1:14" ht="36.75" customHeight="1">
      <c r="A124" s="37">
        <v>123</v>
      </c>
      <c r="B124" s="38" t="s">
        <v>204</v>
      </c>
      <c r="C124" s="38" t="s">
        <v>209</v>
      </c>
      <c r="D124" s="39"/>
      <c r="E124" s="24"/>
      <c r="F124" s="24"/>
      <c r="G124" s="40">
        <v>5000</v>
      </c>
      <c r="H124" s="65"/>
      <c r="I124" s="41"/>
      <c r="J124" s="23">
        <f t="shared" si="2"/>
        <v>0</v>
      </c>
      <c r="K124" s="23">
        <f t="shared" si="3"/>
        <v>4.54</v>
      </c>
      <c r="L124" s="23">
        <v>22700</v>
      </c>
      <c r="M124" s="24"/>
      <c r="N124" s="16" t="s">
        <v>810</v>
      </c>
    </row>
    <row r="125" spans="1:14" ht="29.25" customHeight="1">
      <c r="A125" s="37">
        <v>124</v>
      </c>
      <c r="B125" s="38" t="s">
        <v>210</v>
      </c>
      <c r="C125" s="38" t="s">
        <v>211</v>
      </c>
      <c r="D125" s="39"/>
      <c r="E125" s="24"/>
      <c r="F125" s="24"/>
      <c r="G125" s="40">
        <v>500</v>
      </c>
      <c r="H125" s="65"/>
      <c r="I125" s="41"/>
      <c r="J125" s="23">
        <f t="shared" si="2"/>
        <v>0</v>
      </c>
      <c r="K125" s="23">
        <f t="shared" si="3"/>
        <v>1.44</v>
      </c>
      <c r="L125" s="23">
        <v>720</v>
      </c>
      <c r="M125" s="24"/>
      <c r="N125" s="16" t="s">
        <v>810</v>
      </c>
    </row>
    <row r="126" spans="1:14" ht="37.5" customHeight="1">
      <c r="A126" s="37">
        <v>125</v>
      </c>
      <c r="B126" s="38" t="s">
        <v>212</v>
      </c>
      <c r="C126" s="38" t="s">
        <v>213</v>
      </c>
      <c r="D126" s="39"/>
      <c r="E126" s="24"/>
      <c r="F126" s="24"/>
      <c r="G126" s="40">
        <v>300</v>
      </c>
      <c r="H126" s="65"/>
      <c r="I126" s="41"/>
      <c r="J126" s="23">
        <f t="shared" si="2"/>
        <v>0</v>
      </c>
      <c r="K126" s="23">
        <f t="shared" si="3"/>
        <v>14.33</v>
      </c>
      <c r="L126" s="23">
        <v>4299</v>
      </c>
      <c r="M126" s="24"/>
      <c r="N126" s="16" t="s">
        <v>810</v>
      </c>
    </row>
    <row r="127" spans="1:14" ht="35.25" customHeight="1">
      <c r="A127" s="37">
        <v>126</v>
      </c>
      <c r="B127" s="38" t="s">
        <v>214</v>
      </c>
      <c r="C127" s="38" t="s">
        <v>215</v>
      </c>
      <c r="D127" s="39"/>
      <c r="E127" s="24"/>
      <c r="F127" s="24"/>
      <c r="G127" s="40">
        <v>110</v>
      </c>
      <c r="H127" s="65"/>
      <c r="I127" s="41"/>
      <c r="J127" s="23">
        <f t="shared" si="2"/>
        <v>0</v>
      </c>
      <c r="K127" s="23">
        <f t="shared" si="3"/>
        <v>455</v>
      </c>
      <c r="L127" s="23">
        <v>50050</v>
      </c>
      <c r="M127" s="24"/>
      <c r="N127" s="16" t="s">
        <v>810</v>
      </c>
    </row>
    <row r="128" spans="1:14" ht="31.5" customHeight="1">
      <c r="A128" s="37">
        <v>127</v>
      </c>
      <c r="B128" s="38" t="s">
        <v>216</v>
      </c>
      <c r="C128" s="38" t="s">
        <v>217</v>
      </c>
      <c r="D128" s="68" t="s">
        <v>983</v>
      </c>
      <c r="E128" s="68" t="s">
        <v>982</v>
      </c>
      <c r="F128" s="24" t="s">
        <v>814</v>
      </c>
      <c r="G128" s="40">
        <v>250</v>
      </c>
      <c r="H128" s="65">
        <v>250</v>
      </c>
      <c r="I128" s="41">
        <v>44.95</v>
      </c>
      <c r="J128" s="23">
        <f t="shared" si="2"/>
        <v>11237.5</v>
      </c>
      <c r="K128" s="23">
        <f t="shared" si="3"/>
        <v>50</v>
      </c>
      <c r="L128" s="23">
        <v>12500</v>
      </c>
      <c r="M128" s="24"/>
      <c r="N128" s="16" t="s">
        <v>810</v>
      </c>
    </row>
    <row r="129" spans="1:14" ht="33.75" customHeight="1">
      <c r="A129" s="37">
        <v>128</v>
      </c>
      <c r="B129" s="38" t="s">
        <v>218</v>
      </c>
      <c r="C129" s="38" t="s">
        <v>219</v>
      </c>
      <c r="D129" s="39"/>
      <c r="E129" s="24"/>
      <c r="F129" s="24"/>
      <c r="G129" s="40">
        <v>3000</v>
      </c>
      <c r="H129" s="65"/>
      <c r="I129" s="41"/>
      <c r="J129" s="23">
        <f t="shared" si="2"/>
        <v>0</v>
      </c>
      <c r="K129" s="23">
        <f t="shared" si="3"/>
        <v>15.67</v>
      </c>
      <c r="L129" s="23">
        <v>47010</v>
      </c>
      <c r="M129" s="24"/>
      <c r="N129" s="16" t="s">
        <v>810</v>
      </c>
    </row>
    <row r="130" spans="1:14" ht="36.75" customHeight="1">
      <c r="A130" s="37">
        <v>129</v>
      </c>
      <c r="B130" s="38" t="s">
        <v>220</v>
      </c>
      <c r="C130" s="38" t="s">
        <v>221</v>
      </c>
      <c r="D130" s="69" t="s">
        <v>921</v>
      </c>
      <c r="E130" s="24" t="s">
        <v>920</v>
      </c>
      <c r="F130" s="24" t="s">
        <v>814</v>
      </c>
      <c r="G130" s="40">
        <v>250</v>
      </c>
      <c r="H130" s="65">
        <v>250</v>
      </c>
      <c r="I130" s="41">
        <v>10.64</v>
      </c>
      <c r="J130" s="23">
        <f t="shared" si="2"/>
        <v>2660</v>
      </c>
      <c r="K130" s="23">
        <f t="shared" si="3"/>
        <v>10.64</v>
      </c>
      <c r="L130" s="23">
        <v>2660</v>
      </c>
      <c r="M130" s="24"/>
      <c r="N130" s="16" t="s">
        <v>810</v>
      </c>
    </row>
    <row r="131" spans="1:14" ht="38.25" customHeight="1">
      <c r="A131" s="37">
        <v>130</v>
      </c>
      <c r="B131" s="38" t="s">
        <v>222</v>
      </c>
      <c r="C131" s="38" t="s">
        <v>223</v>
      </c>
      <c r="D131" s="39" t="s">
        <v>1005</v>
      </c>
      <c r="E131" s="24" t="s">
        <v>979</v>
      </c>
      <c r="F131" s="24" t="s">
        <v>814</v>
      </c>
      <c r="G131" s="40">
        <v>600</v>
      </c>
      <c r="H131" s="65">
        <v>600</v>
      </c>
      <c r="I131" s="41">
        <v>82</v>
      </c>
      <c r="J131" s="23">
        <f t="shared" ref="J131:J194" si="4">H131*I131</f>
        <v>49200</v>
      </c>
      <c r="K131" s="23">
        <f t="shared" ref="K131:K194" si="5">L131/G131</f>
        <v>83</v>
      </c>
      <c r="L131" s="23">
        <v>49800</v>
      </c>
      <c r="M131" s="24"/>
      <c r="N131" s="16" t="s">
        <v>810</v>
      </c>
    </row>
    <row r="132" spans="1:14" ht="27.75" customHeight="1">
      <c r="A132" s="37">
        <v>131</v>
      </c>
      <c r="B132" s="38" t="s">
        <v>224</v>
      </c>
      <c r="C132" s="38" t="s">
        <v>225</v>
      </c>
      <c r="D132" s="75" t="s">
        <v>946</v>
      </c>
      <c r="E132" s="91" t="s">
        <v>947</v>
      </c>
      <c r="F132" s="24" t="s">
        <v>814</v>
      </c>
      <c r="G132" s="40">
        <v>1500</v>
      </c>
      <c r="H132" s="65">
        <v>1500</v>
      </c>
      <c r="I132" s="41">
        <v>56</v>
      </c>
      <c r="J132" s="23">
        <f t="shared" si="4"/>
        <v>84000</v>
      </c>
      <c r="K132" s="23">
        <f t="shared" si="5"/>
        <v>56</v>
      </c>
      <c r="L132" s="23">
        <v>84000</v>
      </c>
      <c r="M132" s="24"/>
      <c r="N132" s="16" t="s">
        <v>810</v>
      </c>
    </row>
    <row r="133" spans="1:14" ht="28.5" customHeight="1">
      <c r="A133" s="37">
        <v>132</v>
      </c>
      <c r="B133" s="38" t="s">
        <v>226</v>
      </c>
      <c r="C133" s="38" t="s">
        <v>227</v>
      </c>
      <c r="D133" s="39"/>
      <c r="E133" s="24"/>
      <c r="F133" s="24"/>
      <c r="G133" s="40">
        <v>200</v>
      </c>
      <c r="H133" s="65"/>
      <c r="I133" s="41"/>
      <c r="J133" s="23">
        <f t="shared" si="4"/>
        <v>0</v>
      </c>
      <c r="K133" s="23">
        <f t="shared" si="5"/>
        <v>6.73</v>
      </c>
      <c r="L133" s="23">
        <v>1346</v>
      </c>
      <c r="M133" s="24"/>
      <c r="N133" s="16" t="s">
        <v>810</v>
      </c>
    </row>
    <row r="134" spans="1:14" ht="30.75" customHeight="1">
      <c r="A134" s="37">
        <v>133</v>
      </c>
      <c r="B134" s="38" t="s">
        <v>226</v>
      </c>
      <c r="C134" s="38" t="s">
        <v>228</v>
      </c>
      <c r="D134" s="39"/>
      <c r="E134" s="24"/>
      <c r="F134" s="24"/>
      <c r="G134" s="40">
        <v>250</v>
      </c>
      <c r="H134" s="65"/>
      <c r="I134" s="41"/>
      <c r="J134" s="23">
        <f t="shared" si="4"/>
        <v>0</v>
      </c>
      <c r="K134" s="23">
        <f t="shared" si="5"/>
        <v>11.41</v>
      </c>
      <c r="L134" s="23">
        <v>2852.5</v>
      </c>
      <c r="M134" s="24"/>
      <c r="N134" s="16" t="s">
        <v>810</v>
      </c>
    </row>
    <row r="135" spans="1:14" ht="30" customHeight="1">
      <c r="A135" s="37">
        <v>134</v>
      </c>
      <c r="B135" s="38" t="s">
        <v>229</v>
      </c>
      <c r="C135" s="38" t="s">
        <v>230</v>
      </c>
      <c r="D135" s="79" t="s">
        <v>881</v>
      </c>
      <c r="E135" s="24" t="s">
        <v>868</v>
      </c>
      <c r="F135" s="24" t="s">
        <v>814</v>
      </c>
      <c r="G135" s="40">
        <v>3000</v>
      </c>
      <c r="H135" s="65">
        <v>3000</v>
      </c>
      <c r="I135" s="41">
        <v>8.75</v>
      </c>
      <c r="J135" s="23">
        <f t="shared" si="4"/>
        <v>26250</v>
      </c>
      <c r="K135" s="23">
        <f t="shared" si="5"/>
        <v>8.75</v>
      </c>
      <c r="L135" s="23">
        <v>26250</v>
      </c>
      <c r="M135" s="24"/>
      <c r="N135" s="16" t="s">
        <v>810</v>
      </c>
    </row>
    <row r="136" spans="1:14" ht="38.25" customHeight="1">
      <c r="A136" s="37">
        <v>135</v>
      </c>
      <c r="B136" s="38" t="s">
        <v>231</v>
      </c>
      <c r="C136" s="38" t="s">
        <v>232</v>
      </c>
      <c r="D136" s="98"/>
      <c r="E136" s="24"/>
      <c r="F136" s="24"/>
      <c r="G136" s="40">
        <v>40000</v>
      </c>
      <c r="H136" s="65"/>
      <c r="I136" s="41"/>
      <c r="J136" s="23">
        <f t="shared" si="4"/>
        <v>0</v>
      </c>
      <c r="K136" s="23">
        <f t="shared" si="5"/>
        <v>9.99</v>
      </c>
      <c r="L136" s="23">
        <v>399600</v>
      </c>
      <c r="M136" s="24"/>
      <c r="N136" s="16" t="s">
        <v>810</v>
      </c>
    </row>
    <row r="137" spans="1:14" ht="27" customHeight="1">
      <c r="A137" s="37">
        <v>136</v>
      </c>
      <c r="B137" s="38" t="s">
        <v>233</v>
      </c>
      <c r="C137" s="38" t="s">
        <v>234</v>
      </c>
      <c r="D137" s="39" t="s">
        <v>1001</v>
      </c>
      <c r="E137" s="24" t="s">
        <v>979</v>
      </c>
      <c r="F137" s="24" t="s">
        <v>814</v>
      </c>
      <c r="G137" s="40">
        <v>300</v>
      </c>
      <c r="H137" s="65">
        <v>300</v>
      </c>
      <c r="I137" s="41">
        <v>4.5999999999999996</v>
      </c>
      <c r="J137" s="23">
        <f t="shared" si="4"/>
        <v>1380</v>
      </c>
      <c r="K137" s="23">
        <f t="shared" si="5"/>
        <v>23.09</v>
      </c>
      <c r="L137" s="23">
        <v>6927</v>
      </c>
      <c r="M137" s="24"/>
      <c r="N137" s="16" t="s">
        <v>810</v>
      </c>
    </row>
    <row r="138" spans="1:14" ht="29.25" customHeight="1">
      <c r="A138" s="37">
        <v>137</v>
      </c>
      <c r="B138" s="38" t="s">
        <v>235</v>
      </c>
      <c r="C138" s="38" t="s">
        <v>236</v>
      </c>
      <c r="D138" s="69" t="s">
        <v>948</v>
      </c>
      <c r="E138" s="91" t="s">
        <v>947</v>
      </c>
      <c r="F138" s="24" t="s">
        <v>814</v>
      </c>
      <c r="G138" s="40">
        <v>3300</v>
      </c>
      <c r="H138" s="65">
        <v>3300</v>
      </c>
      <c r="I138" s="41">
        <v>55.4</v>
      </c>
      <c r="J138" s="23">
        <f t="shared" si="4"/>
        <v>182820</v>
      </c>
      <c r="K138" s="23">
        <f t="shared" si="5"/>
        <v>55.4</v>
      </c>
      <c r="L138" s="23">
        <v>182820</v>
      </c>
      <c r="M138" s="24"/>
      <c r="N138" s="16" t="s">
        <v>810</v>
      </c>
    </row>
    <row r="139" spans="1:14" ht="36.75" customHeight="1">
      <c r="A139" s="37">
        <v>138</v>
      </c>
      <c r="B139" s="38" t="s">
        <v>237</v>
      </c>
      <c r="C139" s="38" t="s">
        <v>238</v>
      </c>
      <c r="D139" s="39"/>
      <c r="E139" s="24"/>
      <c r="F139" s="24"/>
      <c r="G139" s="40">
        <v>120</v>
      </c>
      <c r="H139" s="65"/>
      <c r="I139" s="41"/>
      <c r="J139" s="23">
        <f t="shared" si="4"/>
        <v>0</v>
      </c>
      <c r="K139" s="23">
        <f t="shared" si="5"/>
        <v>41.95</v>
      </c>
      <c r="L139" s="23">
        <v>5034</v>
      </c>
      <c r="M139" s="24"/>
      <c r="N139" s="16" t="s">
        <v>810</v>
      </c>
    </row>
    <row r="140" spans="1:14" ht="38.25" customHeight="1">
      <c r="A140" s="37">
        <v>139</v>
      </c>
      <c r="B140" s="38" t="s">
        <v>239</v>
      </c>
      <c r="C140" s="38" t="s">
        <v>240</v>
      </c>
      <c r="D140" s="81" t="s">
        <v>949</v>
      </c>
      <c r="E140" s="91" t="s">
        <v>947</v>
      </c>
      <c r="F140" s="24" t="s">
        <v>814</v>
      </c>
      <c r="G140" s="40">
        <v>800</v>
      </c>
      <c r="H140" s="65">
        <v>800</v>
      </c>
      <c r="I140" s="41">
        <v>43.83</v>
      </c>
      <c r="J140" s="23">
        <f t="shared" si="4"/>
        <v>35064</v>
      </c>
      <c r="K140" s="23">
        <f t="shared" si="5"/>
        <v>43.83</v>
      </c>
      <c r="L140" s="23">
        <v>35064</v>
      </c>
      <c r="M140" s="24"/>
      <c r="N140" s="16" t="s">
        <v>810</v>
      </c>
    </row>
    <row r="141" spans="1:14" ht="32.25" customHeight="1">
      <c r="A141" s="37">
        <v>140</v>
      </c>
      <c r="B141" s="38" t="s">
        <v>241</v>
      </c>
      <c r="C141" s="38" t="s">
        <v>242</v>
      </c>
      <c r="D141" s="39"/>
      <c r="E141" s="24"/>
      <c r="F141" s="24"/>
      <c r="G141" s="40">
        <v>4500</v>
      </c>
      <c r="H141" s="65"/>
      <c r="I141" s="41"/>
      <c r="J141" s="23">
        <f t="shared" si="4"/>
        <v>0</v>
      </c>
      <c r="K141" s="23">
        <f t="shared" si="5"/>
        <v>2.81</v>
      </c>
      <c r="L141" s="23">
        <v>12645</v>
      </c>
      <c r="M141" s="24"/>
      <c r="N141" s="16" t="s">
        <v>810</v>
      </c>
    </row>
    <row r="142" spans="1:14" ht="30.75" customHeight="1">
      <c r="A142" s="37">
        <v>141</v>
      </c>
      <c r="B142" s="38" t="s">
        <v>243</v>
      </c>
      <c r="C142" s="38" t="s">
        <v>244</v>
      </c>
      <c r="D142" s="39"/>
      <c r="E142" s="24"/>
      <c r="F142" s="24"/>
      <c r="G142" s="40">
        <v>1500</v>
      </c>
      <c r="H142" s="65"/>
      <c r="I142" s="41"/>
      <c r="J142" s="23">
        <f t="shared" si="4"/>
        <v>0</v>
      </c>
      <c r="K142" s="23">
        <f t="shared" si="5"/>
        <v>4.3499999999999996</v>
      </c>
      <c r="L142" s="23">
        <v>6524.9999999999991</v>
      </c>
      <c r="M142" s="24"/>
      <c r="N142" s="16" t="s">
        <v>810</v>
      </c>
    </row>
    <row r="143" spans="1:14" ht="30.75" customHeight="1">
      <c r="A143" s="37">
        <v>142</v>
      </c>
      <c r="B143" s="38" t="s">
        <v>245</v>
      </c>
      <c r="C143" s="38" t="s">
        <v>246</v>
      </c>
      <c r="D143" s="39"/>
      <c r="E143" s="24"/>
      <c r="F143" s="24"/>
      <c r="G143" s="40">
        <v>500</v>
      </c>
      <c r="H143" s="65"/>
      <c r="I143" s="41"/>
      <c r="J143" s="23">
        <f t="shared" si="4"/>
        <v>0</v>
      </c>
      <c r="K143" s="23">
        <f t="shared" si="5"/>
        <v>2.7</v>
      </c>
      <c r="L143" s="23">
        <v>1350</v>
      </c>
      <c r="M143" s="24"/>
      <c r="N143" s="16" t="s">
        <v>810</v>
      </c>
    </row>
    <row r="144" spans="1:14" ht="31.5" customHeight="1">
      <c r="A144" s="37">
        <v>143</v>
      </c>
      <c r="B144" s="38" t="s">
        <v>247</v>
      </c>
      <c r="C144" s="38" t="s">
        <v>248</v>
      </c>
      <c r="D144" s="79" t="s">
        <v>882</v>
      </c>
      <c r="E144" s="24" t="s">
        <v>872</v>
      </c>
      <c r="F144" s="24" t="s">
        <v>814</v>
      </c>
      <c r="G144" s="40">
        <v>18000</v>
      </c>
      <c r="H144" s="65">
        <v>18000</v>
      </c>
      <c r="I144" s="41">
        <v>2.7</v>
      </c>
      <c r="J144" s="23">
        <f t="shared" si="4"/>
        <v>48600</v>
      </c>
      <c r="K144" s="23">
        <f t="shared" si="5"/>
        <v>2.7</v>
      </c>
      <c r="L144" s="23">
        <v>48600</v>
      </c>
      <c r="M144" s="24"/>
      <c r="N144" s="16" t="s">
        <v>810</v>
      </c>
    </row>
    <row r="145" spans="1:14" ht="39" customHeight="1">
      <c r="A145" s="37">
        <v>144</v>
      </c>
      <c r="B145" s="38" t="s">
        <v>247</v>
      </c>
      <c r="C145" s="38" t="s">
        <v>249</v>
      </c>
      <c r="D145" s="79" t="s">
        <v>883</v>
      </c>
      <c r="E145" s="24" t="s">
        <v>868</v>
      </c>
      <c r="F145" s="24" t="s">
        <v>814</v>
      </c>
      <c r="G145" s="40">
        <v>20000</v>
      </c>
      <c r="H145" s="65">
        <v>20000</v>
      </c>
      <c r="I145" s="41">
        <v>3.3</v>
      </c>
      <c r="J145" s="23">
        <f t="shared" si="4"/>
        <v>66000</v>
      </c>
      <c r="K145" s="23">
        <f t="shared" si="5"/>
        <v>3.3</v>
      </c>
      <c r="L145" s="23">
        <v>66000</v>
      </c>
      <c r="M145" s="24"/>
      <c r="N145" s="16" t="s">
        <v>810</v>
      </c>
    </row>
    <row r="146" spans="1:14" ht="37.5" customHeight="1">
      <c r="A146" s="37">
        <v>145</v>
      </c>
      <c r="B146" s="38" t="s">
        <v>250</v>
      </c>
      <c r="C146" s="38" t="s">
        <v>251</v>
      </c>
      <c r="D146" s="69" t="s">
        <v>897</v>
      </c>
      <c r="E146" s="24" t="s">
        <v>872</v>
      </c>
      <c r="F146" s="24" t="s">
        <v>814</v>
      </c>
      <c r="G146" s="40">
        <v>100</v>
      </c>
      <c r="H146" s="65">
        <v>100</v>
      </c>
      <c r="I146" s="41">
        <v>3.9</v>
      </c>
      <c r="J146" s="23">
        <f t="shared" si="4"/>
        <v>390</v>
      </c>
      <c r="K146" s="23">
        <f t="shared" si="5"/>
        <v>3.9</v>
      </c>
      <c r="L146" s="23">
        <v>390</v>
      </c>
      <c r="M146" s="24"/>
      <c r="N146" s="16" t="s">
        <v>810</v>
      </c>
    </row>
    <row r="147" spans="1:14" ht="28.5" customHeight="1">
      <c r="A147" s="37">
        <v>146</v>
      </c>
      <c r="B147" s="38" t="s">
        <v>250</v>
      </c>
      <c r="C147" s="38" t="s">
        <v>252</v>
      </c>
      <c r="D147" s="69" t="s">
        <v>898</v>
      </c>
      <c r="E147" s="24" t="s">
        <v>872</v>
      </c>
      <c r="F147" s="24" t="s">
        <v>814</v>
      </c>
      <c r="G147" s="40">
        <v>5000</v>
      </c>
      <c r="H147" s="65">
        <v>5000</v>
      </c>
      <c r="I147" s="85">
        <v>15.29</v>
      </c>
      <c r="J147" s="84">
        <f t="shared" si="4"/>
        <v>76450</v>
      </c>
      <c r="K147" s="23">
        <f t="shared" si="5"/>
        <v>9</v>
      </c>
      <c r="L147" s="23">
        <v>45000</v>
      </c>
      <c r="M147" s="24"/>
      <c r="N147" s="16" t="s">
        <v>810</v>
      </c>
    </row>
    <row r="148" spans="1:14" ht="30" customHeight="1">
      <c r="A148" s="37">
        <v>147</v>
      </c>
      <c r="B148" s="38" t="s">
        <v>253</v>
      </c>
      <c r="C148" s="38" t="s">
        <v>254</v>
      </c>
      <c r="D148" s="87"/>
      <c r="E148" s="24"/>
      <c r="F148" s="24"/>
      <c r="G148" s="40">
        <v>12000</v>
      </c>
      <c r="H148" s="65"/>
      <c r="I148" s="41"/>
      <c r="J148" s="23">
        <f t="shared" si="4"/>
        <v>0</v>
      </c>
      <c r="K148" s="23">
        <f t="shared" si="5"/>
        <v>3.33</v>
      </c>
      <c r="L148" s="23">
        <v>39960</v>
      </c>
      <c r="M148" s="24"/>
      <c r="N148" s="16" t="s">
        <v>810</v>
      </c>
    </row>
    <row r="149" spans="1:14" ht="29.25" customHeight="1">
      <c r="A149" s="37">
        <v>148</v>
      </c>
      <c r="B149" s="38" t="s">
        <v>255</v>
      </c>
      <c r="C149" s="38" t="s">
        <v>256</v>
      </c>
      <c r="D149" s="39" t="s">
        <v>1002</v>
      </c>
      <c r="E149" s="24" t="s">
        <v>979</v>
      </c>
      <c r="F149" s="24" t="s">
        <v>814</v>
      </c>
      <c r="G149" s="40">
        <v>500</v>
      </c>
      <c r="H149" s="65">
        <v>500</v>
      </c>
      <c r="I149" s="41">
        <v>10.1</v>
      </c>
      <c r="J149" s="23">
        <f t="shared" si="4"/>
        <v>5050</v>
      </c>
      <c r="K149" s="23">
        <f t="shared" si="5"/>
        <v>10.56</v>
      </c>
      <c r="L149" s="23">
        <v>5280</v>
      </c>
      <c r="M149" s="24"/>
      <c r="N149" s="16" t="s">
        <v>810</v>
      </c>
    </row>
    <row r="150" spans="1:14" ht="32.25" customHeight="1">
      <c r="A150" s="37">
        <v>149</v>
      </c>
      <c r="B150" s="38" t="s">
        <v>257</v>
      </c>
      <c r="C150" s="38" t="s">
        <v>258</v>
      </c>
      <c r="D150" s="77" t="s">
        <v>991</v>
      </c>
      <c r="E150" s="96" t="s">
        <v>993</v>
      </c>
      <c r="F150" s="24" t="s">
        <v>814</v>
      </c>
      <c r="G150" s="40">
        <v>3000</v>
      </c>
      <c r="H150" s="65">
        <v>3000</v>
      </c>
      <c r="I150" s="41">
        <v>8.4600000000000009</v>
      </c>
      <c r="J150" s="23">
        <f t="shared" si="4"/>
        <v>25380.000000000004</v>
      </c>
      <c r="K150" s="23">
        <f t="shared" si="5"/>
        <v>8.57</v>
      </c>
      <c r="L150" s="23">
        <v>25710</v>
      </c>
      <c r="M150" s="24"/>
      <c r="N150" s="16" t="s">
        <v>810</v>
      </c>
    </row>
    <row r="151" spans="1:14" ht="33" customHeight="1">
      <c r="A151" s="37">
        <v>150</v>
      </c>
      <c r="B151" s="38" t="s">
        <v>257</v>
      </c>
      <c r="C151" s="38" t="s">
        <v>259</v>
      </c>
      <c r="D151" s="77" t="s">
        <v>992</v>
      </c>
      <c r="E151" s="96" t="s">
        <v>993</v>
      </c>
      <c r="F151" s="24" t="s">
        <v>814</v>
      </c>
      <c r="G151" s="40">
        <v>4000</v>
      </c>
      <c r="H151" s="65">
        <v>4000</v>
      </c>
      <c r="I151" s="41">
        <v>11.83</v>
      </c>
      <c r="J151" s="23">
        <f t="shared" si="4"/>
        <v>47320</v>
      </c>
      <c r="K151" s="23">
        <f t="shared" si="5"/>
        <v>12.01</v>
      </c>
      <c r="L151" s="23">
        <v>48040</v>
      </c>
      <c r="M151" s="24"/>
      <c r="N151" s="16" t="s">
        <v>810</v>
      </c>
    </row>
    <row r="152" spans="1:14" ht="34.5" customHeight="1">
      <c r="A152" s="37">
        <v>151</v>
      </c>
      <c r="B152" s="38" t="s">
        <v>260</v>
      </c>
      <c r="C152" s="38" t="s">
        <v>261</v>
      </c>
      <c r="D152" s="68" t="s">
        <v>899</v>
      </c>
      <c r="E152" s="24" t="s">
        <v>872</v>
      </c>
      <c r="F152" s="24" t="s">
        <v>814</v>
      </c>
      <c r="G152" s="40">
        <v>90000</v>
      </c>
      <c r="H152" s="65">
        <v>90000</v>
      </c>
      <c r="I152" s="41">
        <v>1.8</v>
      </c>
      <c r="J152" s="23">
        <f t="shared" si="4"/>
        <v>162000</v>
      </c>
      <c r="K152" s="23">
        <f t="shared" si="5"/>
        <v>1.8</v>
      </c>
      <c r="L152" s="23">
        <v>162000</v>
      </c>
      <c r="M152" s="24"/>
      <c r="N152" s="16" t="s">
        <v>810</v>
      </c>
    </row>
    <row r="153" spans="1:14" ht="33" customHeight="1">
      <c r="A153" s="37">
        <v>152</v>
      </c>
      <c r="B153" s="38" t="s">
        <v>262</v>
      </c>
      <c r="C153" s="38" t="s">
        <v>263</v>
      </c>
      <c r="D153" s="39"/>
      <c r="E153" s="24"/>
      <c r="F153" s="24"/>
      <c r="G153" s="40">
        <v>6000</v>
      </c>
      <c r="H153" s="65"/>
      <c r="I153" s="41"/>
      <c r="J153" s="23">
        <f t="shared" si="4"/>
        <v>0</v>
      </c>
      <c r="K153" s="23">
        <f t="shared" si="5"/>
        <v>4.3</v>
      </c>
      <c r="L153" s="23">
        <v>25800</v>
      </c>
      <c r="M153" s="24"/>
      <c r="N153" s="16" t="s">
        <v>810</v>
      </c>
    </row>
    <row r="154" spans="1:14" ht="33" customHeight="1">
      <c r="A154" s="37">
        <v>153</v>
      </c>
      <c r="B154" s="38" t="s">
        <v>264</v>
      </c>
      <c r="C154" s="38" t="s">
        <v>265</v>
      </c>
      <c r="D154" s="39"/>
      <c r="E154" s="24"/>
      <c r="F154" s="24"/>
      <c r="G154" s="40">
        <v>100</v>
      </c>
      <c r="H154" s="65"/>
      <c r="I154" s="41"/>
      <c r="J154" s="23">
        <f t="shared" si="4"/>
        <v>0</v>
      </c>
      <c r="K154" s="23">
        <f t="shared" si="5"/>
        <v>89.37</v>
      </c>
      <c r="L154" s="23">
        <v>8937</v>
      </c>
      <c r="M154" s="24"/>
      <c r="N154" s="16" t="s">
        <v>810</v>
      </c>
    </row>
    <row r="155" spans="1:14" ht="30.75" customHeight="1">
      <c r="A155" s="37">
        <v>154</v>
      </c>
      <c r="B155" s="38" t="s">
        <v>266</v>
      </c>
      <c r="C155" s="38" t="s">
        <v>267</v>
      </c>
      <c r="D155" s="77" t="s">
        <v>968</v>
      </c>
      <c r="E155" s="96" t="s">
        <v>969</v>
      </c>
      <c r="F155" s="24" t="s">
        <v>814</v>
      </c>
      <c r="G155" s="40">
        <v>800</v>
      </c>
      <c r="H155" s="65">
        <v>800</v>
      </c>
      <c r="I155" s="41">
        <v>18.3</v>
      </c>
      <c r="J155" s="23">
        <f t="shared" si="4"/>
        <v>14640</v>
      </c>
      <c r="K155" s="23">
        <f t="shared" si="5"/>
        <v>19.5</v>
      </c>
      <c r="L155" s="23">
        <v>15600</v>
      </c>
      <c r="M155" s="24"/>
      <c r="N155" s="16" t="s">
        <v>810</v>
      </c>
    </row>
    <row r="156" spans="1:14" ht="35.25" customHeight="1">
      <c r="A156" s="37">
        <v>155</v>
      </c>
      <c r="B156" s="38" t="s">
        <v>268</v>
      </c>
      <c r="C156" s="38" t="s">
        <v>269</v>
      </c>
      <c r="D156" s="39"/>
      <c r="E156" s="24"/>
      <c r="F156" s="24"/>
      <c r="G156" s="40">
        <v>30</v>
      </c>
      <c r="H156" s="65"/>
      <c r="I156" s="41"/>
      <c r="J156" s="23">
        <f t="shared" si="4"/>
        <v>0</v>
      </c>
      <c r="K156" s="23">
        <f t="shared" si="5"/>
        <v>28.83</v>
      </c>
      <c r="L156" s="23">
        <v>864.9</v>
      </c>
      <c r="M156" s="24"/>
      <c r="N156" s="16" t="s">
        <v>810</v>
      </c>
    </row>
    <row r="157" spans="1:14" ht="35.25" customHeight="1">
      <c r="A157" s="37">
        <v>156</v>
      </c>
      <c r="B157" s="38" t="s">
        <v>270</v>
      </c>
      <c r="C157" s="38" t="s">
        <v>271</v>
      </c>
      <c r="D157" s="75" t="s">
        <v>850</v>
      </c>
      <c r="E157" s="24" t="s">
        <v>851</v>
      </c>
      <c r="F157" s="24" t="s">
        <v>814</v>
      </c>
      <c r="G157" s="40">
        <v>250</v>
      </c>
      <c r="H157" s="65">
        <v>250</v>
      </c>
      <c r="I157" s="85">
        <v>60</v>
      </c>
      <c r="J157" s="84">
        <f t="shared" si="4"/>
        <v>15000</v>
      </c>
      <c r="K157" s="23">
        <f t="shared" si="5"/>
        <v>49</v>
      </c>
      <c r="L157" s="23">
        <v>12250</v>
      </c>
      <c r="M157" s="24"/>
      <c r="N157" s="16" t="s">
        <v>810</v>
      </c>
    </row>
    <row r="158" spans="1:14" ht="39.75" customHeight="1">
      <c r="A158" s="37">
        <v>157</v>
      </c>
      <c r="B158" s="38" t="s">
        <v>272</v>
      </c>
      <c r="C158" s="38" t="s">
        <v>273</v>
      </c>
      <c r="D158" s="69" t="s">
        <v>864</v>
      </c>
      <c r="E158" s="24" t="s">
        <v>865</v>
      </c>
      <c r="F158" s="24" t="s">
        <v>814</v>
      </c>
      <c r="G158" s="40">
        <v>3000</v>
      </c>
      <c r="H158" s="65">
        <v>3000</v>
      </c>
      <c r="I158" s="41">
        <v>250.4</v>
      </c>
      <c r="J158" s="23">
        <f t="shared" si="4"/>
        <v>751200</v>
      </c>
      <c r="K158" s="23">
        <f t="shared" si="5"/>
        <v>250.4</v>
      </c>
      <c r="L158" s="23">
        <v>751200</v>
      </c>
      <c r="M158" s="24"/>
      <c r="N158" s="16" t="s">
        <v>810</v>
      </c>
    </row>
    <row r="159" spans="1:14" ht="42.75" customHeight="1">
      <c r="A159" s="37">
        <v>158</v>
      </c>
      <c r="B159" s="38" t="s">
        <v>274</v>
      </c>
      <c r="C159" s="38" t="s">
        <v>275</v>
      </c>
      <c r="D159" s="69" t="s">
        <v>866</v>
      </c>
      <c r="E159" s="24" t="s">
        <v>865</v>
      </c>
      <c r="F159" s="24" t="s">
        <v>814</v>
      </c>
      <c r="G159" s="40">
        <v>800</v>
      </c>
      <c r="H159" s="65">
        <v>800</v>
      </c>
      <c r="I159" s="41">
        <v>32.1</v>
      </c>
      <c r="J159" s="23">
        <f t="shared" si="4"/>
        <v>25680</v>
      </c>
      <c r="K159" s="23">
        <f t="shared" si="5"/>
        <v>32.1</v>
      </c>
      <c r="L159" s="23">
        <v>25680</v>
      </c>
      <c r="M159" s="24"/>
      <c r="N159" s="16" t="s">
        <v>810</v>
      </c>
    </row>
    <row r="160" spans="1:14" ht="43.5" customHeight="1">
      <c r="A160" s="37">
        <v>159</v>
      </c>
      <c r="B160" s="38" t="s">
        <v>276</v>
      </c>
      <c r="C160" s="38" t="s">
        <v>277</v>
      </c>
      <c r="D160" s="77" t="s">
        <v>867</v>
      </c>
      <c r="E160" s="24" t="s">
        <v>865</v>
      </c>
      <c r="F160" s="24" t="s">
        <v>814</v>
      </c>
      <c r="G160" s="40">
        <v>14000</v>
      </c>
      <c r="H160" s="65">
        <v>14000</v>
      </c>
      <c r="I160" s="41">
        <v>14.95</v>
      </c>
      <c r="J160" s="23">
        <f t="shared" si="4"/>
        <v>209300</v>
      </c>
      <c r="K160" s="23">
        <f t="shared" si="5"/>
        <v>14.95</v>
      </c>
      <c r="L160" s="23">
        <v>209300</v>
      </c>
      <c r="M160" s="24"/>
      <c r="N160" s="16" t="s">
        <v>810</v>
      </c>
    </row>
    <row r="161" spans="1:14" ht="31.5" customHeight="1">
      <c r="A161" s="37">
        <v>160</v>
      </c>
      <c r="B161" s="38" t="s">
        <v>278</v>
      </c>
      <c r="C161" s="38" t="s">
        <v>279</v>
      </c>
      <c r="D161" s="68" t="s">
        <v>812</v>
      </c>
      <c r="E161" s="24" t="s">
        <v>813</v>
      </c>
      <c r="F161" s="24" t="s">
        <v>814</v>
      </c>
      <c r="G161" s="40">
        <v>240</v>
      </c>
      <c r="H161" s="65">
        <v>240</v>
      </c>
      <c r="I161" s="41">
        <v>487.92</v>
      </c>
      <c r="J161" s="23">
        <f t="shared" si="4"/>
        <v>117100.8</v>
      </c>
      <c r="K161" s="23">
        <f t="shared" si="5"/>
        <v>487.92</v>
      </c>
      <c r="L161" s="23">
        <v>117100.8</v>
      </c>
      <c r="M161" s="24"/>
      <c r="N161" s="16" t="s">
        <v>810</v>
      </c>
    </row>
    <row r="162" spans="1:14" ht="33.75" customHeight="1">
      <c r="A162" s="37">
        <v>161</v>
      </c>
      <c r="B162" s="38" t="s">
        <v>280</v>
      </c>
      <c r="C162" s="38" t="s">
        <v>281</v>
      </c>
      <c r="D162" s="39"/>
      <c r="E162" s="24"/>
      <c r="F162" s="24"/>
      <c r="G162" s="40">
        <v>2000</v>
      </c>
      <c r="H162" s="65"/>
      <c r="I162" s="41"/>
      <c r="J162" s="23">
        <f t="shared" si="4"/>
        <v>0</v>
      </c>
      <c r="K162" s="23">
        <f t="shared" si="5"/>
        <v>8.85</v>
      </c>
      <c r="L162" s="23">
        <v>17700</v>
      </c>
      <c r="M162" s="24"/>
      <c r="N162" s="16" t="s">
        <v>810</v>
      </c>
    </row>
    <row r="163" spans="1:14" ht="31.5" customHeight="1">
      <c r="A163" s="37">
        <v>162</v>
      </c>
      <c r="B163" s="38" t="s">
        <v>282</v>
      </c>
      <c r="C163" s="38" t="s">
        <v>283</v>
      </c>
      <c r="D163" s="39"/>
      <c r="E163" s="24"/>
      <c r="F163" s="24"/>
      <c r="G163" s="40">
        <v>250</v>
      </c>
      <c r="H163" s="65"/>
      <c r="I163" s="41"/>
      <c r="J163" s="23">
        <f t="shared" si="4"/>
        <v>0</v>
      </c>
      <c r="K163" s="23">
        <f t="shared" si="5"/>
        <v>21</v>
      </c>
      <c r="L163" s="23">
        <v>5250</v>
      </c>
      <c r="M163" s="24"/>
      <c r="N163" s="16" t="s">
        <v>810</v>
      </c>
    </row>
    <row r="164" spans="1:14" ht="34.5" customHeight="1">
      <c r="A164" s="37">
        <v>163</v>
      </c>
      <c r="B164" s="38" t="s">
        <v>284</v>
      </c>
      <c r="C164" s="38" t="s">
        <v>285</v>
      </c>
      <c r="D164" s="76" t="s">
        <v>861</v>
      </c>
      <c r="E164" s="24" t="s">
        <v>862</v>
      </c>
      <c r="F164" s="24" t="s">
        <v>814</v>
      </c>
      <c r="G164" s="40">
        <v>70</v>
      </c>
      <c r="H164" s="65">
        <v>70</v>
      </c>
      <c r="I164" s="41">
        <v>313.18</v>
      </c>
      <c r="J164" s="23">
        <f t="shared" si="4"/>
        <v>21922.600000000002</v>
      </c>
      <c r="K164" s="23">
        <f t="shared" si="5"/>
        <v>313.18</v>
      </c>
      <c r="L164" s="23">
        <v>21922.600000000002</v>
      </c>
      <c r="M164" s="24"/>
      <c r="N164" s="16" t="s">
        <v>810</v>
      </c>
    </row>
    <row r="165" spans="1:14" ht="31.5" customHeight="1">
      <c r="A165" s="37">
        <v>164</v>
      </c>
      <c r="B165" s="38" t="s">
        <v>284</v>
      </c>
      <c r="C165" s="38" t="s">
        <v>286</v>
      </c>
      <c r="D165" s="69" t="s">
        <v>863</v>
      </c>
      <c r="E165" s="24" t="s">
        <v>862</v>
      </c>
      <c r="F165" s="24" t="s">
        <v>814</v>
      </c>
      <c r="G165" s="40">
        <v>40</v>
      </c>
      <c r="H165" s="65">
        <v>40</v>
      </c>
      <c r="I165" s="41">
        <v>1251.21</v>
      </c>
      <c r="J165" s="23">
        <f t="shared" si="4"/>
        <v>50048.4</v>
      </c>
      <c r="K165" s="23">
        <f t="shared" si="5"/>
        <v>1251.21</v>
      </c>
      <c r="L165" s="23">
        <v>50048.4</v>
      </c>
      <c r="M165" s="24"/>
      <c r="N165" s="16" t="s">
        <v>810</v>
      </c>
    </row>
    <row r="166" spans="1:14" ht="36" customHeight="1">
      <c r="A166" s="37">
        <v>165</v>
      </c>
      <c r="B166" s="38" t="s">
        <v>287</v>
      </c>
      <c r="C166" s="38" t="s">
        <v>288</v>
      </c>
      <c r="D166" s="69"/>
      <c r="E166" s="24"/>
      <c r="F166" s="24"/>
      <c r="G166" s="40">
        <v>60</v>
      </c>
      <c r="H166" s="65"/>
      <c r="I166" s="41"/>
      <c r="J166" s="23">
        <f t="shared" si="4"/>
        <v>0</v>
      </c>
      <c r="K166" s="23">
        <f t="shared" si="5"/>
        <v>133.28</v>
      </c>
      <c r="L166" s="23">
        <v>7996.8</v>
      </c>
      <c r="M166" s="24"/>
      <c r="N166" s="16" t="s">
        <v>810</v>
      </c>
    </row>
    <row r="167" spans="1:14" ht="32.25" customHeight="1">
      <c r="A167" s="37">
        <v>166</v>
      </c>
      <c r="B167" s="38" t="s">
        <v>289</v>
      </c>
      <c r="C167" s="38" t="s">
        <v>290</v>
      </c>
      <c r="D167" s="69" t="s">
        <v>971</v>
      </c>
      <c r="E167" s="24" t="s">
        <v>970</v>
      </c>
      <c r="F167" s="24" t="s">
        <v>814</v>
      </c>
      <c r="G167" s="40">
        <v>80</v>
      </c>
      <c r="H167" s="65">
        <v>80</v>
      </c>
      <c r="I167" s="41">
        <v>118.38</v>
      </c>
      <c r="J167" s="23">
        <f t="shared" si="4"/>
        <v>9470.4</v>
      </c>
      <c r="K167" s="23">
        <f t="shared" si="5"/>
        <v>118.38</v>
      </c>
      <c r="L167" s="23">
        <v>9470.4</v>
      </c>
      <c r="M167" s="24"/>
      <c r="N167" s="16" t="s">
        <v>810</v>
      </c>
    </row>
    <row r="168" spans="1:14" ht="35.25" customHeight="1">
      <c r="A168" s="37">
        <v>167</v>
      </c>
      <c r="B168" s="38" t="s">
        <v>291</v>
      </c>
      <c r="C168" s="38" t="s">
        <v>292</v>
      </c>
      <c r="D168" s="39"/>
      <c r="E168" s="24"/>
      <c r="F168" s="24"/>
      <c r="G168" s="40">
        <v>750</v>
      </c>
      <c r="H168" s="65"/>
      <c r="I168" s="41"/>
      <c r="J168" s="23">
        <f t="shared" si="4"/>
        <v>0</v>
      </c>
      <c r="K168" s="23">
        <f t="shared" si="5"/>
        <v>14.26</v>
      </c>
      <c r="L168" s="23">
        <v>10695</v>
      </c>
      <c r="M168" s="24"/>
      <c r="N168" s="16" t="s">
        <v>810</v>
      </c>
    </row>
    <row r="169" spans="1:14" ht="39" customHeight="1">
      <c r="A169" s="37">
        <v>168</v>
      </c>
      <c r="B169" s="38" t="s">
        <v>293</v>
      </c>
      <c r="C169" s="38" t="s">
        <v>294</v>
      </c>
      <c r="D169" s="39"/>
      <c r="E169" s="24"/>
      <c r="F169" s="24"/>
      <c r="G169" s="40">
        <v>20</v>
      </c>
      <c r="H169" s="65"/>
      <c r="I169" s="41"/>
      <c r="J169" s="23">
        <f t="shared" si="4"/>
        <v>0</v>
      </c>
      <c r="K169" s="23">
        <v>450.26</v>
      </c>
      <c r="L169" s="23">
        <v>9005.2000000000007</v>
      </c>
      <c r="M169" s="24"/>
      <c r="N169" s="16" t="s">
        <v>810</v>
      </c>
    </row>
    <row r="170" spans="1:14" ht="32.25" customHeight="1">
      <c r="A170" s="37">
        <v>169</v>
      </c>
      <c r="B170" s="38" t="s">
        <v>295</v>
      </c>
      <c r="C170" s="38" t="s">
        <v>296</v>
      </c>
      <c r="D170" s="69" t="s">
        <v>922</v>
      </c>
      <c r="E170" s="24" t="s">
        <v>920</v>
      </c>
      <c r="F170" s="24" t="s">
        <v>814</v>
      </c>
      <c r="G170" s="40">
        <v>50</v>
      </c>
      <c r="H170" s="65">
        <v>50</v>
      </c>
      <c r="I170" s="41">
        <v>53.5</v>
      </c>
      <c r="J170" s="23">
        <f t="shared" si="4"/>
        <v>2675</v>
      </c>
      <c r="K170" s="23">
        <f t="shared" si="5"/>
        <v>53.5</v>
      </c>
      <c r="L170" s="23">
        <v>2675</v>
      </c>
      <c r="M170" s="24"/>
      <c r="N170" s="16" t="s">
        <v>810</v>
      </c>
    </row>
    <row r="171" spans="1:14" ht="33" customHeight="1">
      <c r="A171" s="37">
        <v>170</v>
      </c>
      <c r="B171" s="38" t="s">
        <v>297</v>
      </c>
      <c r="C171" s="38" t="s">
        <v>298</v>
      </c>
      <c r="D171" s="98"/>
      <c r="E171" s="24"/>
      <c r="F171" s="24"/>
      <c r="G171" s="40">
        <v>500</v>
      </c>
      <c r="H171" s="65"/>
      <c r="I171" s="41"/>
      <c r="J171" s="23">
        <f t="shared" si="4"/>
        <v>0</v>
      </c>
      <c r="K171" s="23">
        <f t="shared" si="5"/>
        <v>6.5</v>
      </c>
      <c r="L171" s="23">
        <v>3250</v>
      </c>
      <c r="M171" s="24"/>
      <c r="N171" s="16" t="s">
        <v>810</v>
      </c>
    </row>
    <row r="172" spans="1:14" ht="72.75" customHeight="1">
      <c r="A172" s="37">
        <v>171</v>
      </c>
      <c r="B172" s="38" t="s">
        <v>299</v>
      </c>
      <c r="C172" s="38" t="s">
        <v>300</v>
      </c>
      <c r="D172" s="100"/>
      <c r="E172" s="24"/>
      <c r="F172" s="24"/>
      <c r="G172" s="40">
        <v>15000</v>
      </c>
      <c r="H172" s="65"/>
      <c r="I172" s="41"/>
      <c r="J172" s="23">
        <f t="shared" si="4"/>
        <v>0</v>
      </c>
      <c r="K172" s="23">
        <f t="shared" si="5"/>
        <v>1.43</v>
      </c>
      <c r="L172" s="23">
        <v>21450</v>
      </c>
      <c r="M172" s="24"/>
      <c r="N172" s="16" t="s">
        <v>810</v>
      </c>
    </row>
    <row r="173" spans="1:14" ht="34.5" customHeight="1">
      <c r="A173" s="37">
        <v>172</v>
      </c>
      <c r="B173" s="38" t="s">
        <v>301</v>
      </c>
      <c r="C173" s="38" t="s">
        <v>302</v>
      </c>
      <c r="D173" s="99"/>
      <c r="E173" s="24"/>
      <c r="F173" s="24"/>
      <c r="G173" s="40">
        <v>4000</v>
      </c>
      <c r="H173" s="65"/>
      <c r="I173" s="41"/>
      <c r="J173" s="23">
        <f t="shared" si="4"/>
        <v>0</v>
      </c>
      <c r="K173" s="23">
        <f t="shared" si="5"/>
        <v>3.95</v>
      </c>
      <c r="L173" s="23">
        <v>15800</v>
      </c>
      <c r="M173" s="24"/>
      <c r="N173" s="16" t="s">
        <v>810</v>
      </c>
    </row>
    <row r="174" spans="1:14" ht="33" customHeight="1">
      <c r="A174" s="37">
        <v>173</v>
      </c>
      <c r="B174" s="38" t="s">
        <v>301</v>
      </c>
      <c r="C174" s="38" t="s">
        <v>303</v>
      </c>
      <c r="D174" s="99"/>
      <c r="E174" s="24"/>
      <c r="F174" s="24"/>
      <c r="G174" s="40">
        <v>4000</v>
      </c>
      <c r="H174" s="65"/>
      <c r="I174" s="41"/>
      <c r="J174" s="23">
        <f t="shared" si="4"/>
        <v>0</v>
      </c>
      <c r="K174" s="23">
        <f t="shared" si="5"/>
        <v>11.08</v>
      </c>
      <c r="L174" s="23">
        <v>44320</v>
      </c>
      <c r="M174" s="24"/>
      <c r="N174" s="16" t="s">
        <v>810</v>
      </c>
    </row>
    <row r="175" spans="1:14" ht="36" customHeight="1">
      <c r="A175" s="37">
        <v>174</v>
      </c>
      <c r="B175" s="38" t="s">
        <v>304</v>
      </c>
      <c r="C175" s="38" t="s">
        <v>305</v>
      </c>
      <c r="D175" s="39"/>
      <c r="E175" s="24"/>
      <c r="F175" s="24"/>
      <c r="G175" s="40">
        <v>450</v>
      </c>
      <c r="H175" s="65"/>
      <c r="I175" s="41"/>
      <c r="J175" s="23">
        <f t="shared" si="4"/>
        <v>0</v>
      </c>
      <c r="K175" s="23">
        <f t="shared" si="5"/>
        <v>320.57</v>
      </c>
      <c r="L175" s="23">
        <v>144256.5</v>
      </c>
      <c r="M175" s="24"/>
      <c r="N175" s="16" t="s">
        <v>810</v>
      </c>
    </row>
    <row r="176" spans="1:14" ht="30.75" customHeight="1">
      <c r="A176" s="37">
        <v>175</v>
      </c>
      <c r="B176" s="38" t="s">
        <v>306</v>
      </c>
      <c r="C176" s="38" t="s">
        <v>307</v>
      </c>
      <c r="D176" s="39"/>
      <c r="E176" s="24"/>
      <c r="F176" s="24"/>
      <c r="G176" s="40">
        <v>300</v>
      </c>
      <c r="H176" s="65"/>
      <c r="I176" s="41"/>
      <c r="J176" s="23">
        <f t="shared" si="4"/>
        <v>0</v>
      </c>
      <c r="K176" s="23">
        <f t="shared" si="5"/>
        <v>21.37</v>
      </c>
      <c r="L176" s="23">
        <v>6411</v>
      </c>
      <c r="M176" s="24"/>
      <c r="N176" s="16" t="s">
        <v>810</v>
      </c>
    </row>
    <row r="177" spans="1:14" ht="32.25" customHeight="1">
      <c r="A177" s="37">
        <v>176</v>
      </c>
      <c r="B177" s="38" t="s">
        <v>308</v>
      </c>
      <c r="C177" s="38" t="s">
        <v>309</v>
      </c>
      <c r="D177" s="73" t="s">
        <v>923</v>
      </c>
      <c r="E177" s="24" t="s">
        <v>920</v>
      </c>
      <c r="F177" s="24" t="s">
        <v>814</v>
      </c>
      <c r="G177" s="40">
        <v>450</v>
      </c>
      <c r="H177" s="65">
        <v>450</v>
      </c>
      <c r="I177" s="41">
        <v>52.6</v>
      </c>
      <c r="J177" s="23">
        <f t="shared" si="4"/>
        <v>23670</v>
      </c>
      <c r="K177" s="23">
        <f t="shared" si="5"/>
        <v>52.6</v>
      </c>
      <c r="L177" s="23">
        <v>23670</v>
      </c>
      <c r="M177" s="24"/>
      <c r="N177" s="16" t="s">
        <v>810</v>
      </c>
    </row>
    <row r="178" spans="1:14" ht="28.5" customHeight="1">
      <c r="A178" s="37">
        <v>177</v>
      </c>
      <c r="B178" s="38" t="s">
        <v>310</v>
      </c>
      <c r="C178" s="38" t="s">
        <v>311</v>
      </c>
      <c r="D178" s="81" t="s">
        <v>924</v>
      </c>
      <c r="E178" s="24" t="s">
        <v>920</v>
      </c>
      <c r="F178" s="24" t="s">
        <v>814</v>
      </c>
      <c r="G178" s="40">
        <v>3200</v>
      </c>
      <c r="H178" s="65">
        <v>3200</v>
      </c>
      <c r="I178" s="41">
        <v>5.74</v>
      </c>
      <c r="J178" s="23">
        <f t="shared" si="4"/>
        <v>18368</v>
      </c>
      <c r="K178" s="23">
        <f t="shared" si="5"/>
        <v>5.74</v>
      </c>
      <c r="L178" s="23">
        <v>18368</v>
      </c>
      <c r="M178" s="24"/>
      <c r="N178" s="16" t="s">
        <v>810</v>
      </c>
    </row>
    <row r="179" spans="1:14" ht="46.5" customHeight="1">
      <c r="A179" s="37">
        <v>178</v>
      </c>
      <c r="B179" s="38" t="s">
        <v>312</v>
      </c>
      <c r="C179" s="38" t="s">
        <v>313</v>
      </c>
      <c r="D179" s="68" t="s">
        <v>973</v>
      </c>
      <c r="E179" s="24" t="s">
        <v>974</v>
      </c>
      <c r="F179" s="24" t="s">
        <v>814</v>
      </c>
      <c r="G179" s="40">
        <v>12000</v>
      </c>
      <c r="H179" s="65">
        <v>12000</v>
      </c>
      <c r="I179" s="41">
        <v>13.21</v>
      </c>
      <c r="J179" s="23">
        <f t="shared" si="4"/>
        <v>158520</v>
      </c>
      <c r="K179" s="23">
        <f t="shared" si="5"/>
        <v>22.22</v>
      </c>
      <c r="L179" s="23">
        <v>266640</v>
      </c>
      <c r="M179" s="24"/>
      <c r="N179" s="16" t="s">
        <v>810</v>
      </c>
    </row>
    <row r="180" spans="1:14" ht="51.75" customHeight="1">
      <c r="A180" s="37">
        <v>179</v>
      </c>
      <c r="B180" s="38" t="s">
        <v>314</v>
      </c>
      <c r="C180" s="38" t="s">
        <v>315</v>
      </c>
      <c r="D180" s="88" t="s">
        <v>977</v>
      </c>
      <c r="E180" s="24" t="s">
        <v>974</v>
      </c>
      <c r="F180" s="24" t="s">
        <v>814</v>
      </c>
      <c r="G180" s="40">
        <v>900</v>
      </c>
      <c r="H180" s="65">
        <v>900</v>
      </c>
      <c r="I180" s="41">
        <v>53.36</v>
      </c>
      <c r="J180" s="23">
        <f t="shared" si="4"/>
        <v>48024</v>
      </c>
      <c r="K180" s="23">
        <f t="shared" si="5"/>
        <v>64.42</v>
      </c>
      <c r="L180" s="23">
        <v>57978</v>
      </c>
      <c r="M180" s="24"/>
      <c r="N180" s="16" t="s">
        <v>810</v>
      </c>
    </row>
    <row r="181" spans="1:14" ht="63.75" customHeight="1">
      <c r="A181" s="37">
        <v>180</v>
      </c>
      <c r="B181" s="38" t="s">
        <v>314</v>
      </c>
      <c r="C181" s="38" t="s">
        <v>316</v>
      </c>
      <c r="D181" s="88" t="s">
        <v>978</v>
      </c>
      <c r="E181" s="24" t="s">
        <v>974</v>
      </c>
      <c r="F181" s="24" t="s">
        <v>814</v>
      </c>
      <c r="G181" s="40">
        <v>800</v>
      </c>
      <c r="H181" s="65">
        <v>800</v>
      </c>
      <c r="I181" s="41">
        <v>14.28</v>
      </c>
      <c r="J181" s="23">
        <f t="shared" si="4"/>
        <v>11424</v>
      </c>
      <c r="K181" s="23">
        <f t="shared" si="5"/>
        <v>17.25</v>
      </c>
      <c r="L181" s="23">
        <v>13800</v>
      </c>
      <c r="M181" s="24"/>
      <c r="N181" s="16" t="s">
        <v>810</v>
      </c>
    </row>
    <row r="182" spans="1:14" ht="33.75" customHeight="1">
      <c r="A182" s="37">
        <v>181</v>
      </c>
      <c r="B182" s="38" t="s">
        <v>317</v>
      </c>
      <c r="C182" s="38" t="s">
        <v>318</v>
      </c>
      <c r="D182" s="39"/>
      <c r="E182" s="24"/>
      <c r="F182" s="24"/>
      <c r="G182" s="40">
        <v>30</v>
      </c>
      <c r="H182" s="65"/>
      <c r="I182" s="41"/>
      <c r="J182" s="23">
        <f t="shared" si="4"/>
        <v>0</v>
      </c>
      <c r="K182" s="23">
        <f t="shared" si="5"/>
        <v>3341.15</v>
      </c>
      <c r="L182" s="23">
        <v>100234.5</v>
      </c>
      <c r="M182" s="24"/>
      <c r="N182" s="16" t="s">
        <v>810</v>
      </c>
    </row>
    <row r="183" spans="1:14" ht="30" customHeight="1">
      <c r="A183" s="37">
        <v>182</v>
      </c>
      <c r="B183" s="38" t="s">
        <v>319</v>
      </c>
      <c r="C183" s="38" t="s">
        <v>320</v>
      </c>
      <c r="D183" s="69" t="s">
        <v>925</v>
      </c>
      <c r="E183" s="24" t="s">
        <v>920</v>
      </c>
      <c r="F183" s="24" t="s">
        <v>814</v>
      </c>
      <c r="G183" s="40">
        <v>2500</v>
      </c>
      <c r="H183" s="65">
        <v>2500</v>
      </c>
      <c r="I183" s="85">
        <v>23.44</v>
      </c>
      <c r="J183" s="84">
        <f t="shared" si="4"/>
        <v>58600</v>
      </c>
      <c r="K183" s="23">
        <f t="shared" si="5"/>
        <v>20.16</v>
      </c>
      <c r="L183" s="23">
        <v>50400</v>
      </c>
      <c r="M183" s="24"/>
      <c r="N183" s="16" t="s">
        <v>810</v>
      </c>
    </row>
    <row r="184" spans="1:14" ht="29.25" customHeight="1">
      <c r="A184" s="37">
        <v>183</v>
      </c>
      <c r="B184" s="38" t="s">
        <v>321</v>
      </c>
      <c r="C184" s="38" t="s">
        <v>322</v>
      </c>
      <c r="D184" s="69" t="s">
        <v>926</v>
      </c>
      <c r="E184" s="24" t="s">
        <v>920</v>
      </c>
      <c r="F184" s="24" t="s">
        <v>814</v>
      </c>
      <c r="G184" s="40">
        <v>50</v>
      </c>
      <c r="H184" s="65">
        <v>50</v>
      </c>
      <c r="I184" s="41">
        <v>65</v>
      </c>
      <c r="J184" s="23">
        <f t="shared" si="4"/>
        <v>3250</v>
      </c>
      <c r="K184" s="23">
        <f t="shared" si="5"/>
        <v>65</v>
      </c>
      <c r="L184" s="23">
        <v>3250</v>
      </c>
      <c r="M184" s="24"/>
      <c r="N184" s="16" t="s">
        <v>810</v>
      </c>
    </row>
    <row r="185" spans="1:14" ht="28.5" customHeight="1">
      <c r="A185" s="37">
        <v>184</v>
      </c>
      <c r="B185" s="38" t="s">
        <v>323</v>
      </c>
      <c r="C185" s="38" t="s">
        <v>324</v>
      </c>
      <c r="D185" s="39"/>
      <c r="E185" s="24"/>
      <c r="F185" s="24"/>
      <c r="G185" s="40">
        <v>400</v>
      </c>
      <c r="H185" s="65"/>
      <c r="I185" s="41"/>
      <c r="J185" s="23">
        <f t="shared" si="4"/>
        <v>0</v>
      </c>
      <c r="K185" s="23">
        <f t="shared" si="5"/>
        <v>26</v>
      </c>
      <c r="L185" s="23">
        <v>10400</v>
      </c>
      <c r="M185" s="24"/>
      <c r="N185" s="16" t="s">
        <v>810</v>
      </c>
    </row>
    <row r="186" spans="1:14" ht="34.5" customHeight="1">
      <c r="A186" s="37">
        <v>185</v>
      </c>
      <c r="B186" s="38" t="s">
        <v>325</v>
      </c>
      <c r="C186" s="38" t="s">
        <v>326</v>
      </c>
      <c r="D186" s="68" t="s">
        <v>975</v>
      </c>
      <c r="E186" s="24" t="s">
        <v>974</v>
      </c>
      <c r="F186" s="24" t="s">
        <v>814</v>
      </c>
      <c r="G186" s="40">
        <v>4000</v>
      </c>
      <c r="H186" s="65">
        <v>4000</v>
      </c>
      <c r="I186" s="41">
        <v>9.59</v>
      </c>
      <c r="J186" s="23">
        <f t="shared" si="4"/>
        <v>38360</v>
      </c>
      <c r="K186" s="23">
        <f t="shared" si="5"/>
        <v>9.82</v>
      </c>
      <c r="L186" s="23">
        <v>39280</v>
      </c>
      <c r="M186" s="24"/>
      <c r="N186" s="16" t="s">
        <v>810</v>
      </c>
    </row>
    <row r="187" spans="1:14" ht="37.5" customHeight="1">
      <c r="A187" s="37">
        <v>186</v>
      </c>
      <c r="B187" s="38" t="s">
        <v>327</v>
      </c>
      <c r="C187" s="38" t="s">
        <v>328</v>
      </c>
      <c r="D187" s="68" t="s">
        <v>976</v>
      </c>
      <c r="E187" s="24" t="s">
        <v>974</v>
      </c>
      <c r="F187" s="24" t="s">
        <v>814</v>
      </c>
      <c r="G187" s="40">
        <v>3000</v>
      </c>
      <c r="H187" s="65">
        <v>3000</v>
      </c>
      <c r="I187" s="41">
        <v>17.84</v>
      </c>
      <c r="J187" s="23">
        <f t="shared" si="4"/>
        <v>53520</v>
      </c>
      <c r="K187" s="23">
        <f t="shared" si="5"/>
        <v>17.84</v>
      </c>
      <c r="L187" s="23">
        <v>53520</v>
      </c>
      <c r="M187" s="24"/>
      <c r="N187" s="16" t="s">
        <v>810</v>
      </c>
    </row>
    <row r="188" spans="1:14" ht="34.5" customHeight="1">
      <c r="A188" s="37">
        <v>187</v>
      </c>
      <c r="B188" s="38" t="s">
        <v>329</v>
      </c>
      <c r="C188" s="38" t="s">
        <v>330</v>
      </c>
      <c r="D188" s="68" t="s">
        <v>927</v>
      </c>
      <c r="E188" s="24" t="s">
        <v>920</v>
      </c>
      <c r="F188" s="24" t="s">
        <v>814</v>
      </c>
      <c r="G188" s="40">
        <v>1200</v>
      </c>
      <c r="H188" s="65">
        <v>1200</v>
      </c>
      <c r="I188" s="41">
        <v>21.61</v>
      </c>
      <c r="J188" s="23">
        <f t="shared" si="4"/>
        <v>25932</v>
      </c>
      <c r="K188" s="23">
        <f t="shared" si="5"/>
        <v>21.61</v>
      </c>
      <c r="L188" s="23">
        <v>25932</v>
      </c>
      <c r="M188" s="24"/>
      <c r="N188" s="16" t="s">
        <v>810</v>
      </c>
    </row>
    <row r="189" spans="1:14" ht="35.25" customHeight="1">
      <c r="A189" s="37">
        <v>188</v>
      </c>
      <c r="B189" s="38" t="s">
        <v>329</v>
      </c>
      <c r="C189" s="38" t="s">
        <v>331</v>
      </c>
      <c r="D189" s="68" t="s">
        <v>928</v>
      </c>
      <c r="E189" s="24" t="s">
        <v>920</v>
      </c>
      <c r="F189" s="24" t="s">
        <v>814</v>
      </c>
      <c r="G189" s="40">
        <v>1200</v>
      </c>
      <c r="H189" s="65">
        <v>1200</v>
      </c>
      <c r="I189" s="41">
        <v>43.22</v>
      </c>
      <c r="J189" s="23">
        <f t="shared" si="4"/>
        <v>51864</v>
      </c>
      <c r="K189" s="23">
        <f t="shared" si="5"/>
        <v>43.22</v>
      </c>
      <c r="L189" s="23">
        <v>51864</v>
      </c>
      <c r="M189" s="24"/>
      <c r="N189" s="16" t="s">
        <v>810</v>
      </c>
    </row>
    <row r="190" spans="1:14" ht="32.25" customHeight="1">
      <c r="A190" s="37">
        <v>189</v>
      </c>
      <c r="B190" s="38" t="s">
        <v>332</v>
      </c>
      <c r="C190" s="38" t="s">
        <v>333</v>
      </c>
      <c r="D190" s="69" t="s">
        <v>835</v>
      </c>
      <c r="E190" s="24" t="s">
        <v>828</v>
      </c>
      <c r="F190" s="24" t="s">
        <v>814</v>
      </c>
      <c r="G190" s="40">
        <v>100</v>
      </c>
      <c r="H190" s="65">
        <v>100</v>
      </c>
      <c r="I190" s="41">
        <v>347.16</v>
      </c>
      <c r="J190" s="23">
        <f t="shared" si="4"/>
        <v>34716</v>
      </c>
      <c r="K190" s="23">
        <f t="shared" si="5"/>
        <v>347.16</v>
      </c>
      <c r="L190" s="23">
        <v>34716</v>
      </c>
      <c r="M190" s="24"/>
      <c r="N190" s="16" t="s">
        <v>810</v>
      </c>
    </row>
    <row r="191" spans="1:14" ht="33.75" customHeight="1">
      <c r="A191" s="37">
        <v>190</v>
      </c>
      <c r="B191" s="44" t="s">
        <v>332</v>
      </c>
      <c r="C191" s="45" t="s">
        <v>334</v>
      </c>
      <c r="D191" s="69" t="s">
        <v>836</v>
      </c>
      <c r="E191" s="25" t="s">
        <v>828</v>
      </c>
      <c r="F191" s="24" t="s">
        <v>814</v>
      </c>
      <c r="G191" s="40">
        <v>200</v>
      </c>
      <c r="H191" s="67">
        <v>200</v>
      </c>
      <c r="I191" s="41">
        <v>866.92</v>
      </c>
      <c r="J191" s="23">
        <f t="shared" si="4"/>
        <v>173384</v>
      </c>
      <c r="K191" s="23">
        <f t="shared" si="5"/>
        <v>866.92</v>
      </c>
      <c r="L191" s="23">
        <v>173384</v>
      </c>
      <c r="M191" s="24"/>
      <c r="N191" s="16" t="s">
        <v>810</v>
      </c>
    </row>
    <row r="192" spans="1:14" ht="41.25" customHeight="1">
      <c r="A192" s="37">
        <v>191</v>
      </c>
      <c r="B192" s="38" t="s">
        <v>332</v>
      </c>
      <c r="C192" s="38" t="s">
        <v>335</v>
      </c>
      <c r="D192" s="72" t="s">
        <v>837</v>
      </c>
      <c r="E192" s="25" t="s">
        <v>828</v>
      </c>
      <c r="F192" s="24" t="s">
        <v>814</v>
      </c>
      <c r="G192" s="40">
        <v>420</v>
      </c>
      <c r="H192" s="67">
        <v>420</v>
      </c>
      <c r="I192" s="41">
        <v>1468.32</v>
      </c>
      <c r="J192" s="23">
        <f t="shared" si="4"/>
        <v>616694.4</v>
      </c>
      <c r="K192" s="23">
        <f t="shared" si="5"/>
        <v>1468.3200000000002</v>
      </c>
      <c r="L192" s="23">
        <v>616694.4</v>
      </c>
      <c r="M192" s="24"/>
      <c r="N192" s="16" t="s">
        <v>810</v>
      </c>
    </row>
    <row r="193" spans="1:14" ht="39" customHeight="1">
      <c r="A193" s="37">
        <v>192</v>
      </c>
      <c r="B193" s="38" t="s">
        <v>336</v>
      </c>
      <c r="C193" s="38" t="s">
        <v>337</v>
      </c>
      <c r="D193" s="69" t="s">
        <v>838</v>
      </c>
      <c r="E193" s="24" t="s">
        <v>828</v>
      </c>
      <c r="F193" s="24" t="s">
        <v>814</v>
      </c>
      <c r="G193" s="40">
        <v>60</v>
      </c>
      <c r="H193" s="65">
        <v>60</v>
      </c>
      <c r="I193" s="41">
        <v>413.13</v>
      </c>
      <c r="J193" s="23">
        <f t="shared" si="4"/>
        <v>24787.8</v>
      </c>
      <c r="K193" s="23">
        <f t="shared" si="5"/>
        <v>413.13</v>
      </c>
      <c r="L193" s="23">
        <v>24787.8</v>
      </c>
      <c r="M193" s="24"/>
      <c r="N193" s="16" t="s">
        <v>810</v>
      </c>
    </row>
    <row r="194" spans="1:14" ht="33" customHeight="1">
      <c r="A194" s="37">
        <v>193</v>
      </c>
      <c r="B194" s="38" t="s">
        <v>336</v>
      </c>
      <c r="C194" s="38" t="s">
        <v>338</v>
      </c>
      <c r="D194" s="69" t="s">
        <v>839</v>
      </c>
      <c r="E194" s="24" t="s">
        <v>828</v>
      </c>
      <c r="F194" s="24" t="s">
        <v>814</v>
      </c>
      <c r="G194" s="40">
        <v>1500</v>
      </c>
      <c r="H194" s="65">
        <v>1500</v>
      </c>
      <c r="I194" s="41">
        <v>1260.95</v>
      </c>
      <c r="J194" s="23">
        <f t="shared" si="4"/>
        <v>1891425</v>
      </c>
      <c r="K194" s="23">
        <f t="shared" si="5"/>
        <v>1260.95</v>
      </c>
      <c r="L194" s="23">
        <v>1891425</v>
      </c>
      <c r="M194" s="24"/>
      <c r="N194" s="16" t="s">
        <v>810</v>
      </c>
    </row>
    <row r="195" spans="1:14" ht="34.5" customHeight="1">
      <c r="A195" s="37">
        <v>194</v>
      </c>
      <c r="B195" s="38" t="s">
        <v>339</v>
      </c>
      <c r="C195" s="38" t="s">
        <v>340</v>
      </c>
      <c r="D195" s="69" t="s">
        <v>961</v>
      </c>
      <c r="E195" s="24" t="s">
        <v>957</v>
      </c>
      <c r="F195" s="24" t="s">
        <v>814</v>
      </c>
      <c r="G195" s="40">
        <v>2600</v>
      </c>
      <c r="H195" s="65">
        <v>2600</v>
      </c>
      <c r="I195" s="41">
        <v>165.45</v>
      </c>
      <c r="J195" s="23">
        <f t="shared" ref="J195:J258" si="6">H195*I195</f>
        <v>430169.99999999994</v>
      </c>
      <c r="K195" s="23">
        <f t="shared" ref="K195:K258" si="7">L195/G195</f>
        <v>165.45</v>
      </c>
      <c r="L195" s="23">
        <v>430169.99999999994</v>
      </c>
      <c r="M195" s="24"/>
      <c r="N195" s="16" t="s">
        <v>810</v>
      </c>
    </row>
    <row r="196" spans="1:14" ht="36" customHeight="1">
      <c r="A196" s="37">
        <v>195</v>
      </c>
      <c r="B196" s="38" t="s">
        <v>341</v>
      </c>
      <c r="C196" s="38" t="s">
        <v>342</v>
      </c>
      <c r="D196" s="69" t="s">
        <v>840</v>
      </c>
      <c r="E196" s="24" t="s">
        <v>828</v>
      </c>
      <c r="F196" s="24" t="s">
        <v>814</v>
      </c>
      <c r="G196" s="40">
        <v>1000</v>
      </c>
      <c r="H196" s="65">
        <v>1000</v>
      </c>
      <c r="I196" s="41">
        <v>1055.07</v>
      </c>
      <c r="J196" s="23">
        <f t="shared" si="6"/>
        <v>1055070</v>
      </c>
      <c r="K196" s="23">
        <f t="shared" si="7"/>
        <v>1055.07</v>
      </c>
      <c r="L196" s="23">
        <v>1055070</v>
      </c>
      <c r="M196" s="24"/>
      <c r="N196" s="16" t="s">
        <v>810</v>
      </c>
    </row>
    <row r="197" spans="1:14" ht="35.25" customHeight="1">
      <c r="A197" s="37">
        <v>196</v>
      </c>
      <c r="B197" s="38" t="s">
        <v>341</v>
      </c>
      <c r="C197" s="38" t="s">
        <v>343</v>
      </c>
      <c r="D197" s="69" t="s">
        <v>841</v>
      </c>
      <c r="E197" s="24" t="s">
        <v>828</v>
      </c>
      <c r="F197" s="24" t="s">
        <v>814</v>
      </c>
      <c r="G197" s="40">
        <v>700</v>
      </c>
      <c r="H197" s="65">
        <v>700</v>
      </c>
      <c r="I197" s="41">
        <v>263.44</v>
      </c>
      <c r="J197" s="23">
        <f t="shared" si="6"/>
        <v>184408</v>
      </c>
      <c r="K197" s="23">
        <f t="shared" si="7"/>
        <v>263.44</v>
      </c>
      <c r="L197" s="23">
        <v>184408</v>
      </c>
      <c r="M197" s="24"/>
      <c r="N197" s="16" t="s">
        <v>810</v>
      </c>
    </row>
    <row r="198" spans="1:14" ht="39" customHeight="1">
      <c r="A198" s="37">
        <v>197</v>
      </c>
      <c r="B198" s="47" t="s">
        <v>344</v>
      </c>
      <c r="C198" s="47" t="s">
        <v>345</v>
      </c>
      <c r="D198" s="71" t="s">
        <v>825</v>
      </c>
      <c r="E198" s="24" t="s">
        <v>821</v>
      </c>
      <c r="F198" s="24" t="s">
        <v>814</v>
      </c>
      <c r="G198" s="40">
        <v>50</v>
      </c>
      <c r="H198" s="65">
        <v>50</v>
      </c>
      <c r="I198" s="41">
        <v>3014.51</v>
      </c>
      <c r="J198" s="23">
        <f t="shared" si="6"/>
        <v>150725.5</v>
      </c>
      <c r="K198" s="23">
        <f t="shared" si="7"/>
        <v>3014.51</v>
      </c>
      <c r="L198" s="23">
        <v>150725.5</v>
      </c>
      <c r="M198" s="24"/>
      <c r="N198" s="16" t="s">
        <v>810</v>
      </c>
    </row>
    <row r="199" spans="1:14" ht="28.5" customHeight="1">
      <c r="A199" s="37">
        <v>198</v>
      </c>
      <c r="B199" s="38" t="s">
        <v>346</v>
      </c>
      <c r="C199" s="38" t="s">
        <v>347</v>
      </c>
      <c r="D199" s="69" t="s">
        <v>842</v>
      </c>
      <c r="E199" s="24" t="s">
        <v>828</v>
      </c>
      <c r="F199" s="24" t="s">
        <v>814</v>
      </c>
      <c r="G199" s="40">
        <v>400</v>
      </c>
      <c r="H199" s="65">
        <v>400</v>
      </c>
      <c r="I199" s="41">
        <v>2364.2800000000002</v>
      </c>
      <c r="J199" s="23">
        <f t="shared" si="6"/>
        <v>945712.00000000012</v>
      </c>
      <c r="K199" s="23">
        <f t="shared" si="7"/>
        <v>2364.2800000000002</v>
      </c>
      <c r="L199" s="23">
        <v>945712.00000000012</v>
      </c>
      <c r="M199" s="24"/>
      <c r="N199" s="16" t="s">
        <v>810</v>
      </c>
    </row>
    <row r="200" spans="1:14" ht="39.75" customHeight="1">
      <c r="A200" s="37">
        <v>199</v>
      </c>
      <c r="B200" s="38" t="s">
        <v>348</v>
      </c>
      <c r="C200" s="38" t="s">
        <v>349</v>
      </c>
      <c r="D200" s="73" t="s">
        <v>843</v>
      </c>
      <c r="E200" s="24" t="s">
        <v>828</v>
      </c>
      <c r="F200" s="24" t="s">
        <v>814</v>
      </c>
      <c r="G200" s="40">
        <v>170</v>
      </c>
      <c r="H200" s="65">
        <v>170</v>
      </c>
      <c r="I200" s="41">
        <v>1579.48</v>
      </c>
      <c r="J200" s="23">
        <f t="shared" si="6"/>
        <v>268511.59999999998</v>
      </c>
      <c r="K200" s="23">
        <f t="shared" si="7"/>
        <v>1579.4799999999998</v>
      </c>
      <c r="L200" s="23">
        <v>268511.59999999998</v>
      </c>
      <c r="M200" s="24"/>
      <c r="N200" s="16" t="s">
        <v>810</v>
      </c>
    </row>
    <row r="201" spans="1:14" ht="36" customHeight="1">
      <c r="A201" s="37">
        <v>200</v>
      </c>
      <c r="B201" s="38" t="s">
        <v>348</v>
      </c>
      <c r="C201" s="38" t="s">
        <v>350</v>
      </c>
      <c r="D201" s="73" t="s">
        <v>844</v>
      </c>
      <c r="E201" s="24" t="s">
        <v>828</v>
      </c>
      <c r="F201" s="24" t="s">
        <v>814</v>
      </c>
      <c r="G201" s="40">
        <v>140</v>
      </c>
      <c r="H201" s="65">
        <v>140</v>
      </c>
      <c r="I201" s="41">
        <v>2525.79</v>
      </c>
      <c r="J201" s="23">
        <f t="shared" si="6"/>
        <v>353610.6</v>
      </c>
      <c r="K201" s="23">
        <f t="shared" si="7"/>
        <v>2525.79</v>
      </c>
      <c r="L201" s="23">
        <v>353610.6</v>
      </c>
      <c r="M201" s="24"/>
      <c r="N201" s="16" t="s">
        <v>810</v>
      </c>
    </row>
    <row r="202" spans="1:14" ht="38.25" customHeight="1">
      <c r="A202" s="37">
        <v>201</v>
      </c>
      <c r="B202" s="38" t="s">
        <v>351</v>
      </c>
      <c r="C202" s="38" t="s">
        <v>352</v>
      </c>
      <c r="D202" s="74" t="s">
        <v>845</v>
      </c>
      <c r="E202" s="24" t="s">
        <v>828</v>
      </c>
      <c r="F202" s="24" t="s">
        <v>814</v>
      </c>
      <c r="G202" s="40">
        <v>130</v>
      </c>
      <c r="H202" s="65">
        <v>130</v>
      </c>
      <c r="I202" s="41">
        <v>2470.02</v>
      </c>
      <c r="J202" s="23">
        <f t="shared" si="6"/>
        <v>321102.59999999998</v>
      </c>
      <c r="K202" s="23">
        <f t="shared" si="7"/>
        <v>2470.02</v>
      </c>
      <c r="L202" s="23">
        <v>321102.59999999998</v>
      </c>
      <c r="M202" s="24"/>
      <c r="N202" s="16" t="s">
        <v>810</v>
      </c>
    </row>
    <row r="203" spans="1:14" ht="36" customHeight="1">
      <c r="A203" s="37">
        <v>202</v>
      </c>
      <c r="B203" s="38" t="s">
        <v>353</v>
      </c>
      <c r="C203" s="38" t="s">
        <v>354</v>
      </c>
      <c r="D203" s="39"/>
      <c r="E203" s="24"/>
      <c r="F203" s="24"/>
      <c r="G203" s="40">
        <v>1100</v>
      </c>
      <c r="H203" s="65"/>
      <c r="I203" s="41"/>
      <c r="J203" s="23">
        <f t="shared" si="6"/>
        <v>0</v>
      </c>
      <c r="K203" s="23">
        <f t="shared" si="7"/>
        <v>2745.73</v>
      </c>
      <c r="L203" s="23">
        <v>3020303</v>
      </c>
      <c r="M203" s="24"/>
      <c r="N203" s="16" t="s">
        <v>810</v>
      </c>
    </row>
    <row r="204" spans="1:14" ht="31.5" customHeight="1">
      <c r="A204" s="37">
        <v>203</v>
      </c>
      <c r="B204" s="38" t="s">
        <v>355</v>
      </c>
      <c r="C204" s="38" t="s">
        <v>356</v>
      </c>
      <c r="D204" s="39"/>
      <c r="E204" s="24"/>
      <c r="F204" s="24"/>
      <c r="G204" s="40">
        <v>30</v>
      </c>
      <c r="H204" s="65"/>
      <c r="I204" s="41"/>
      <c r="J204" s="23">
        <f t="shared" si="6"/>
        <v>0</v>
      </c>
      <c r="K204" s="23">
        <f t="shared" si="7"/>
        <v>950</v>
      </c>
      <c r="L204" s="23">
        <v>28500</v>
      </c>
      <c r="M204" s="24"/>
      <c r="N204" s="16" t="s">
        <v>810</v>
      </c>
    </row>
    <row r="205" spans="1:14" ht="28.5" customHeight="1">
      <c r="A205" s="37">
        <v>204</v>
      </c>
      <c r="B205" s="38" t="s">
        <v>357</v>
      </c>
      <c r="C205" s="38" t="s">
        <v>358</v>
      </c>
      <c r="D205" s="39"/>
      <c r="E205" s="24"/>
      <c r="F205" s="24"/>
      <c r="G205" s="40">
        <v>1200</v>
      </c>
      <c r="H205" s="65"/>
      <c r="I205" s="41"/>
      <c r="J205" s="23">
        <f t="shared" si="6"/>
        <v>0</v>
      </c>
      <c r="K205" s="23">
        <f t="shared" si="7"/>
        <v>11.84</v>
      </c>
      <c r="L205" s="23">
        <v>14208</v>
      </c>
      <c r="M205" s="24"/>
      <c r="N205" s="16" t="s">
        <v>810</v>
      </c>
    </row>
    <row r="206" spans="1:14" ht="31.5" customHeight="1">
      <c r="A206" s="37">
        <v>205</v>
      </c>
      <c r="B206" s="38" t="s">
        <v>357</v>
      </c>
      <c r="C206" s="38" t="s">
        <v>359</v>
      </c>
      <c r="D206" s="39"/>
      <c r="E206" s="24"/>
      <c r="F206" s="24"/>
      <c r="G206" s="40">
        <v>1200</v>
      </c>
      <c r="H206" s="65"/>
      <c r="I206" s="41"/>
      <c r="J206" s="23">
        <f t="shared" si="6"/>
        <v>0</v>
      </c>
      <c r="K206" s="23">
        <f t="shared" si="7"/>
        <v>27.1</v>
      </c>
      <c r="L206" s="23">
        <v>32520</v>
      </c>
      <c r="M206" s="24"/>
      <c r="N206" s="16" t="s">
        <v>810</v>
      </c>
    </row>
    <row r="207" spans="1:14" ht="30.75" customHeight="1">
      <c r="A207" s="37">
        <v>206</v>
      </c>
      <c r="B207" s="38" t="s">
        <v>360</v>
      </c>
      <c r="C207" s="38" t="s">
        <v>361</v>
      </c>
      <c r="D207" s="39"/>
      <c r="E207" s="24"/>
      <c r="F207" s="24"/>
      <c r="G207" s="40">
        <v>230</v>
      </c>
      <c r="H207" s="65"/>
      <c r="I207" s="41"/>
      <c r="J207" s="23">
        <f t="shared" si="6"/>
        <v>0</v>
      </c>
      <c r="K207" s="23">
        <f t="shared" si="7"/>
        <v>470.55</v>
      </c>
      <c r="L207" s="23">
        <v>108226.5</v>
      </c>
      <c r="M207" s="24"/>
      <c r="N207" s="16" t="s">
        <v>810</v>
      </c>
    </row>
    <row r="208" spans="1:14" ht="32.25" customHeight="1">
      <c r="A208" s="37">
        <v>207</v>
      </c>
      <c r="B208" s="38" t="s">
        <v>362</v>
      </c>
      <c r="C208" s="38" t="s">
        <v>363</v>
      </c>
      <c r="D208" s="69" t="s">
        <v>909</v>
      </c>
      <c r="E208" s="24" t="s">
        <v>870</v>
      </c>
      <c r="F208" s="24" t="s">
        <v>814</v>
      </c>
      <c r="G208" s="40">
        <v>1300</v>
      </c>
      <c r="H208" s="65">
        <v>1300</v>
      </c>
      <c r="I208" s="41">
        <v>86.07</v>
      </c>
      <c r="J208" s="23">
        <f t="shared" si="6"/>
        <v>111890.99999999999</v>
      </c>
      <c r="K208" s="23">
        <f t="shared" si="7"/>
        <v>90.27</v>
      </c>
      <c r="L208" s="23">
        <v>117351</v>
      </c>
      <c r="M208" s="24"/>
      <c r="N208" s="16" t="s">
        <v>810</v>
      </c>
    </row>
    <row r="209" spans="1:14" ht="33" customHeight="1">
      <c r="A209" s="37">
        <v>208</v>
      </c>
      <c r="B209" s="38" t="s">
        <v>362</v>
      </c>
      <c r="C209" s="38" t="s">
        <v>364</v>
      </c>
      <c r="D209" s="69" t="s">
        <v>910</v>
      </c>
      <c r="E209" s="24" t="s">
        <v>870</v>
      </c>
      <c r="F209" s="24" t="s">
        <v>814</v>
      </c>
      <c r="G209" s="40">
        <v>90</v>
      </c>
      <c r="H209" s="65">
        <v>90</v>
      </c>
      <c r="I209" s="41">
        <v>258.89999999999998</v>
      </c>
      <c r="J209" s="23">
        <f t="shared" si="6"/>
        <v>23300.999999999996</v>
      </c>
      <c r="K209" s="23">
        <f t="shared" si="7"/>
        <v>264.27</v>
      </c>
      <c r="L209" s="23">
        <v>23784.3</v>
      </c>
      <c r="M209" s="24"/>
      <c r="N209" s="16" t="s">
        <v>810</v>
      </c>
    </row>
    <row r="210" spans="1:14" ht="42" customHeight="1">
      <c r="A210" s="37">
        <v>209</v>
      </c>
      <c r="B210" s="38" t="s">
        <v>365</v>
      </c>
      <c r="C210" s="38" t="s">
        <v>366</v>
      </c>
      <c r="D210" s="69" t="s">
        <v>950</v>
      </c>
      <c r="E210" s="91" t="s">
        <v>947</v>
      </c>
      <c r="F210" s="24" t="s">
        <v>814</v>
      </c>
      <c r="G210" s="40">
        <v>1800</v>
      </c>
      <c r="H210" s="65">
        <v>1800</v>
      </c>
      <c r="I210" s="41">
        <v>86.13</v>
      </c>
      <c r="J210" s="23">
        <f t="shared" si="6"/>
        <v>155034</v>
      </c>
      <c r="K210" s="23">
        <f t="shared" si="7"/>
        <v>89.72</v>
      </c>
      <c r="L210" s="23">
        <v>161496</v>
      </c>
      <c r="M210" s="24"/>
      <c r="N210" s="16" t="s">
        <v>810</v>
      </c>
    </row>
    <row r="211" spans="1:14" ht="42.75" customHeight="1">
      <c r="A211" s="37">
        <v>210</v>
      </c>
      <c r="B211" s="38" t="s">
        <v>365</v>
      </c>
      <c r="C211" s="38" t="s">
        <v>367</v>
      </c>
      <c r="D211" s="69" t="s">
        <v>951</v>
      </c>
      <c r="E211" s="91" t="s">
        <v>947</v>
      </c>
      <c r="F211" s="24" t="s">
        <v>814</v>
      </c>
      <c r="G211" s="40">
        <v>230</v>
      </c>
      <c r="H211" s="65">
        <v>230</v>
      </c>
      <c r="I211" s="41">
        <v>257.38</v>
      </c>
      <c r="J211" s="23">
        <f t="shared" si="6"/>
        <v>59197.4</v>
      </c>
      <c r="K211" s="23">
        <f t="shared" si="7"/>
        <v>262.17</v>
      </c>
      <c r="L211" s="23">
        <v>60299.100000000006</v>
      </c>
      <c r="M211" s="24"/>
      <c r="N211" s="16" t="s">
        <v>810</v>
      </c>
    </row>
    <row r="212" spans="1:14" ht="32.25" customHeight="1">
      <c r="A212" s="37">
        <v>211</v>
      </c>
      <c r="B212" s="38" t="s">
        <v>368</v>
      </c>
      <c r="C212" s="38" t="s">
        <v>369</v>
      </c>
      <c r="D212" s="69" t="s">
        <v>911</v>
      </c>
      <c r="E212" s="24" t="s">
        <v>870</v>
      </c>
      <c r="F212" s="24" t="s">
        <v>814</v>
      </c>
      <c r="G212" s="40">
        <v>450</v>
      </c>
      <c r="H212" s="65">
        <v>450</v>
      </c>
      <c r="I212" s="41">
        <v>223.43</v>
      </c>
      <c r="J212" s="23">
        <f t="shared" si="6"/>
        <v>100543.5</v>
      </c>
      <c r="K212" s="23">
        <f t="shared" si="7"/>
        <v>486.43</v>
      </c>
      <c r="L212" s="23">
        <v>218893.5</v>
      </c>
      <c r="M212" s="24"/>
      <c r="N212" s="16" t="s">
        <v>810</v>
      </c>
    </row>
    <row r="213" spans="1:14" ht="31.5" customHeight="1">
      <c r="A213" s="37">
        <v>212</v>
      </c>
      <c r="B213" s="38" t="s">
        <v>370</v>
      </c>
      <c r="C213" s="38" t="s">
        <v>371</v>
      </c>
      <c r="D213" s="92" t="s">
        <v>952</v>
      </c>
      <c r="E213" s="24" t="s">
        <v>940</v>
      </c>
      <c r="F213" s="24" t="s">
        <v>814</v>
      </c>
      <c r="G213" s="40">
        <v>1000</v>
      </c>
      <c r="H213" s="65">
        <v>1000</v>
      </c>
      <c r="I213" s="41">
        <v>43.99</v>
      </c>
      <c r="J213" s="23">
        <f t="shared" si="6"/>
        <v>43990</v>
      </c>
      <c r="K213" s="23">
        <f t="shared" si="7"/>
        <v>43.99</v>
      </c>
      <c r="L213" s="23">
        <v>43990</v>
      </c>
      <c r="M213" s="24"/>
      <c r="N213" s="16" t="s">
        <v>810</v>
      </c>
    </row>
    <row r="214" spans="1:14" ht="51.75" customHeight="1">
      <c r="A214" s="37">
        <v>213</v>
      </c>
      <c r="B214" s="44" t="s">
        <v>370</v>
      </c>
      <c r="C214" s="45" t="s">
        <v>372</v>
      </c>
      <c r="D214" s="88" t="s">
        <v>929</v>
      </c>
      <c r="E214" s="24" t="s">
        <v>920</v>
      </c>
      <c r="F214" s="24" t="s">
        <v>814</v>
      </c>
      <c r="G214" s="40">
        <v>4000</v>
      </c>
      <c r="H214" s="65">
        <v>4000</v>
      </c>
      <c r="I214" s="41">
        <v>17</v>
      </c>
      <c r="J214" s="103">
        <f t="shared" si="6"/>
        <v>68000</v>
      </c>
      <c r="K214" s="23">
        <f t="shared" si="7"/>
        <v>17</v>
      </c>
      <c r="L214" s="23">
        <v>68000</v>
      </c>
      <c r="M214" s="24"/>
      <c r="N214" s="16" t="s">
        <v>810</v>
      </c>
    </row>
    <row r="215" spans="1:14" ht="38.25" customHeight="1">
      <c r="A215" s="37">
        <v>214</v>
      </c>
      <c r="B215" s="38" t="s">
        <v>377</v>
      </c>
      <c r="C215" s="38" t="s">
        <v>378</v>
      </c>
      <c r="D215" s="39"/>
      <c r="E215" s="24"/>
      <c r="F215" s="24"/>
      <c r="G215" s="40">
        <v>500</v>
      </c>
      <c r="H215" s="65"/>
      <c r="I215" s="41"/>
      <c r="J215" s="23">
        <f t="shared" si="6"/>
        <v>0</v>
      </c>
      <c r="K215" s="23">
        <f t="shared" si="7"/>
        <v>99</v>
      </c>
      <c r="L215" s="23">
        <v>49500</v>
      </c>
      <c r="M215" s="24"/>
      <c r="N215" s="16" t="s">
        <v>810</v>
      </c>
    </row>
    <row r="216" spans="1:14" ht="32.25" customHeight="1">
      <c r="A216" s="37">
        <v>215</v>
      </c>
      <c r="B216" s="44" t="s">
        <v>379</v>
      </c>
      <c r="C216" s="45" t="s">
        <v>380</v>
      </c>
      <c r="D216" s="93" t="s">
        <v>963</v>
      </c>
      <c r="E216" s="24" t="s">
        <v>964</v>
      </c>
      <c r="F216" s="24" t="s">
        <v>814</v>
      </c>
      <c r="G216" s="40">
        <v>25</v>
      </c>
      <c r="H216" s="65">
        <v>25</v>
      </c>
      <c r="I216" s="41">
        <v>1483.75</v>
      </c>
      <c r="J216" s="23">
        <f t="shared" si="6"/>
        <v>37093.75</v>
      </c>
      <c r="K216" s="23">
        <f t="shared" si="7"/>
        <v>1483.75</v>
      </c>
      <c r="L216" s="23">
        <v>37093.75</v>
      </c>
      <c r="M216" s="24"/>
      <c r="N216" s="16" t="s">
        <v>810</v>
      </c>
    </row>
    <row r="217" spans="1:14" ht="37.5" customHeight="1">
      <c r="A217" s="37">
        <v>216</v>
      </c>
      <c r="B217" s="44" t="s">
        <v>381</v>
      </c>
      <c r="C217" s="45" t="s">
        <v>382</v>
      </c>
      <c r="D217" s="69" t="s">
        <v>826</v>
      </c>
      <c r="E217" s="24" t="s">
        <v>821</v>
      </c>
      <c r="F217" s="24" t="s">
        <v>814</v>
      </c>
      <c r="G217" s="40">
        <v>260</v>
      </c>
      <c r="H217" s="65">
        <v>260</v>
      </c>
      <c r="I217" s="41">
        <v>1571.35</v>
      </c>
      <c r="J217" s="23">
        <f t="shared" si="6"/>
        <v>408551</v>
      </c>
      <c r="K217" s="23">
        <f t="shared" si="7"/>
        <v>1571.35</v>
      </c>
      <c r="L217" s="23">
        <v>408551</v>
      </c>
      <c r="M217" s="24"/>
      <c r="N217" s="16" t="s">
        <v>810</v>
      </c>
    </row>
    <row r="218" spans="1:14" ht="35.25" customHeight="1">
      <c r="A218" s="37">
        <v>217</v>
      </c>
      <c r="B218" s="44" t="s">
        <v>800</v>
      </c>
      <c r="C218" s="45" t="s">
        <v>801</v>
      </c>
      <c r="D218" s="39" t="s">
        <v>849</v>
      </c>
      <c r="E218" s="24" t="s">
        <v>828</v>
      </c>
      <c r="F218" s="24" t="s">
        <v>814</v>
      </c>
      <c r="G218" s="40">
        <v>320</v>
      </c>
      <c r="H218" s="65">
        <v>320</v>
      </c>
      <c r="I218" s="41">
        <v>5545.8</v>
      </c>
      <c r="J218" s="23">
        <f t="shared" si="6"/>
        <v>1774656</v>
      </c>
      <c r="K218" s="23">
        <f t="shared" si="7"/>
        <v>5545.8</v>
      </c>
      <c r="L218" s="23">
        <v>1774656</v>
      </c>
      <c r="M218" s="24"/>
      <c r="N218" s="16" t="s">
        <v>810</v>
      </c>
    </row>
    <row r="219" spans="1:14" ht="38.25" customHeight="1">
      <c r="A219" s="37">
        <v>218</v>
      </c>
      <c r="B219" s="44" t="s">
        <v>383</v>
      </c>
      <c r="C219" s="45" t="s">
        <v>384</v>
      </c>
      <c r="D219" s="87" t="s">
        <v>985</v>
      </c>
      <c r="E219" s="87" t="s">
        <v>986</v>
      </c>
      <c r="F219" s="24" t="s">
        <v>814</v>
      </c>
      <c r="G219" s="40">
        <v>120</v>
      </c>
      <c r="H219" s="65">
        <v>120</v>
      </c>
      <c r="I219" s="41">
        <v>289.43</v>
      </c>
      <c r="J219" s="23">
        <f t="shared" si="6"/>
        <v>34731.599999999999</v>
      </c>
      <c r="K219" s="23">
        <f t="shared" si="7"/>
        <v>363.93</v>
      </c>
      <c r="L219" s="23">
        <v>43671.6</v>
      </c>
      <c r="M219" s="24"/>
      <c r="N219" s="16" t="s">
        <v>810</v>
      </c>
    </row>
    <row r="220" spans="1:14" ht="33.75" customHeight="1">
      <c r="A220" s="37">
        <v>219</v>
      </c>
      <c r="B220" s="44" t="s">
        <v>383</v>
      </c>
      <c r="C220" s="45" t="s">
        <v>385</v>
      </c>
      <c r="D220" s="87" t="s">
        <v>984</v>
      </c>
      <c r="E220" s="87" t="s">
        <v>986</v>
      </c>
      <c r="F220" s="24" t="s">
        <v>814</v>
      </c>
      <c r="G220" s="40">
        <v>500</v>
      </c>
      <c r="H220" s="65">
        <v>500</v>
      </c>
      <c r="I220" s="41">
        <v>565.97</v>
      </c>
      <c r="J220" s="23">
        <f t="shared" si="6"/>
        <v>282985</v>
      </c>
      <c r="K220" s="23">
        <f t="shared" si="7"/>
        <v>676.26</v>
      </c>
      <c r="L220" s="23">
        <v>338130</v>
      </c>
      <c r="M220" s="24"/>
      <c r="N220" s="16" t="s">
        <v>810</v>
      </c>
    </row>
    <row r="221" spans="1:14" ht="39" customHeight="1">
      <c r="A221" s="37">
        <v>220</v>
      </c>
      <c r="B221" s="38" t="s">
        <v>386</v>
      </c>
      <c r="C221" s="38" t="s">
        <v>387</v>
      </c>
      <c r="D221" s="39"/>
      <c r="E221" s="24"/>
      <c r="F221" s="24"/>
      <c r="G221" s="40">
        <v>2100</v>
      </c>
      <c r="H221" s="65"/>
      <c r="I221" s="41"/>
      <c r="J221" s="23">
        <f t="shared" si="6"/>
        <v>0</v>
      </c>
      <c r="K221" s="23">
        <f t="shared" si="7"/>
        <v>396.05</v>
      </c>
      <c r="L221" s="23">
        <v>831705</v>
      </c>
      <c r="M221" s="24"/>
      <c r="N221" s="16" t="s">
        <v>810</v>
      </c>
    </row>
    <row r="222" spans="1:14" ht="37.5" customHeight="1">
      <c r="A222" s="37">
        <v>221</v>
      </c>
      <c r="B222" s="38" t="s">
        <v>386</v>
      </c>
      <c r="C222" s="38" t="s">
        <v>388</v>
      </c>
      <c r="D222" s="88" t="s">
        <v>987</v>
      </c>
      <c r="E222" s="88" t="s">
        <v>988</v>
      </c>
      <c r="F222" s="24" t="s">
        <v>814</v>
      </c>
      <c r="G222" s="40">
        <v>100</v>
      </c>
      <c r="H222" s="65">
        <v>100</v>
      </c>
      <c r="I222" s="41">
        <v>199.46</v>
      </c>
      <c r="J222" s="23">
        <f t="shared" si="6"/>
        <v>19946</v>
      </c>
      <c r="K222" s="23">
        <f t="shared" si="7"/>
        <v>288.5</v>
      </c>
      <c r="L222" s="23">
        <v>28850</v>
      </c>
      <c r="M222" s="24"/>
      <c r="N222" s="16" t="s">
        <v>810</v>
      </c>
    </row>
    <row r="223" spans="1:14" ht="29.25" customHeight="1">
      <c r="A223" s="37">
        <v>222</v>
      </c>
      <c r="B223" s="38" t="s">
        <v>389</v>
      </c>
      <c r="C223" s="38" t="s">
        <v>802</v>
      </c>
      <c r="D223" s="69" t="s">
        <v>815</v>
      </c>
      <c r="E223" s="24" t="s">
        <v>813</v>
      </c>
      <c r="F223" s="24" t="s">
        <v>814</v>
      </c>
      <c r="G223" s="40">
        <v>1000</v>
      </c>
      <c r="H223" s="65">
        <v>1000</v>
      </c>
      <c r="I223" s="41">
        <v>578.66</v>
      </c>
      <c r="J223" s="23">
        <f t="shared" si="6"/>
        <v>578660</v>
      </c>
      <c r="K223" s="23">
        <f t="shared" si="7"/>
        <v>578.66</v>
      </c>
      <c r="L223" s="23">
        <v>578660</v>
      </c>
      <c r="M223" s="24"/>
      <c r="N223" s="16" t="s">
        <v>810</v>
      </c>
    </row>
    <row r="224" spans="1:14" ht="32.25" customHeight="1">
      <c r="A224" s="37">
        <v>223</v>
      </c>
      <c r="B224" s="38" t="s">
        <v>390</v>
      </c>
      <c r="C224" s="38" t="s">
        <v>391</v>
      </c>
      <c r="D224" s="39"/>
      <c r="E224" s="24"/>
      <c r="F224" s="24"/>
      <c r="G224" s="40">
        <v>400</v>
      </c>
      <c r="H224" s="65"/>
      <c r="I224" s="41"/>
      <c r="J224" s="23">
        <f t="shared" si="6"/>
        <v>0</v>
      </c>
      <c r="K224" s="23">
        <f t="shared" si="7"/>
        <v>755.8</v>
      </c>
      <c r="L224" s="23">
        <v>302320</v>
      </c>
      <c r="M224" s="24"/>
      <c r="N224" s="16" t="s">
        <v>810</v>
      </c>
    </row>
    <row r="225" spans="1:14" ht="27" customHeight="1">
      <c r="A225" s="37">
        <v>224</v>
      </c>
      <c r="B225" s="38" t="s">
        <v>393</v>
      </c>
      <c r="C225" s="38" t="s">
        <v>394</v>
      </c>
      <c r="D225" s="69" t="s">
        <v>846</v>
      </c>
      <c r="E225" s="24" t="s">
        <v>828</v>
      </c>
      <c r="F225" s="24" t="s">
        <v>814</v>
      </c>
      <c r="G225" s="40">
        <v>1100</v>
      </c>
      <c r="H225" s="65">
        <v>1100</v>
      </c>
      <c r="I225" s="41">
        <v>109.86</v>
      </c>
      <c r="J225" s="23">
        <f t="shared" si="6"/>
        <v>120846</v>
      </c>
      <c r="K225" s="23">
        <f t="shared" si="7"/>
        <v>109.86</v>
      </c>
      <c r="L225" s="23">
        <v>120846</v>
      </c>
      <c r="M225" s="24"/>
      <c r="N225" s="16" t="s">
        <v>810</v>
      </c>
    </row>
    <row r="226" spans="1:14" ht="30" customHeight="1">
      <c r="A226" s="37">
        <v>225</v>
      </c>
      <c r="B226" s="38" t="s">
        <v>393</v>
      </c>
      <c r="C226" s="38" t="s">
        <v>395</v>
      </c>
      <c r="D226" s="69" t="s">
        <v>847</v>
      </c>
      <c r="E226" s="24" t="s">
        <v>828</v>
      </c>
      <c r="F226" s="24" t="s">
        <v>814</v>
      </c>
      <c r="G226" s="40">
        <v>60</v>
      </c>
      <c r="H226" s="65">
        <v>60</v>
      </c>
      <c r="I226" s="41">
        <v>274.2</v>
      </c>
      <c r="J226" s="23">
        <f t="shared" si="6"/>
        <v>16452</v>
      </c>
      <c r="K226" s="23">
        <f t="shared" si="7"/>
        <v>274.2</v>
      </c>
      <c r="L226" s="23">
        <v>16452</v>
      </c>
      <c r="M226" s="24"/>
      <c r="N226" s="16" t="s">
        <v>810</v>
      </c>
    </row>
    <row r="227" spans="1:14" ht="29.25" customHeight="1">
      <c r="A227" s="37">
        <v>226</v>
      </c>
      <c r="B227" s="38" t="s">
        <v>393</v>
      </c>
      <c r="C227" s="38" t="s">
        <v>396</v>
      </c>
      <c r="D227" s="69" t="s">
        <v>848</v>
      </c>
      <c r="E227" s="24" t="s">
        <v>828</v>
      </c>
      <c r="F227" s="24" t="s">
        <v>814</v>
      </c>
      <c r="G227" s="40">
        <v>600</v>
      </c>
      <c r="H227" s="65">
        <v>600</v>
      </c>
      <c r="I227" s="41">
        <v>548.07000000000005</v>
      </c>
      <c r="J227" s="23">
        <f t="shared" si="6"/>
        <v>328842.00000000006</v>
      </c>
      <c r="K227" s="23">
        <f t="shared" si="7"/>
        <v>548.07000000000005</v>
      </c>
      <c r="L227" s="23">
        <v>328842.00000000006</v>
      </c>
      <c r="M227" s="24"/>
      <c r="N227" s="16" t="s">
        <v>810</v>
      </c>
    </row>
    <row r="228" spans="1:14" ht="32.25" customHeight="1">
      <c r="A228" s="37">
        <v>227</v>
      </c>
      <c r="B228" s="38" t="s">
        <v>397</v>
      </c>
      <c r="C228" s="38" t="s">
        <v>398</v>
      </c>
      <c r="D228" s="89" t="s">
        <v>934</v>
      </c>
      <c r="E228" s="24" t="s">
        <v>931</v>
      </c>
      <c r="F228" s="24" t="s">
        <v>814</v>
      </c>
      <c r="G228" s="40">
        <v>20</v>
      </c>
      <c r="H228" s="65">
        <v>20</v>
      </c>
      <c r="I228" s="41">
        <v>140</v>
      </c>
      <c r="J228" s="23">
        <f t="shared" si="6"/>
        <v>2800</v>
      </c>
      <c r="K228" s="23">
        <f t="shared" si="7"/>
        <v>140</v>
      </c>
      <c r="L228" s="23">
        <v>2800</v>
      </c>
      <c r="M228" s="24"/>
      <c r="N228" s="16" t="s">
        <v>810</v>
      </c>
    </row>
    <row r="229" spans="1:14" ht="30.75" customHeight="1">
      <c r="A229" s="37">
        <v>228</v>
      </c>
      <c r="B229" s="38" t="s">
        <v>803</v>
      </c>
      <c r="C229" s="38" t="s">
        <v>804</v>
      </c>
      <c r="D229" s="39" t="s">
        <v>962</v>
      </c>
      <c r="E229" s="24" t="s">
        <v>878</v>
      </c>
      <c r="F229" s="24" t="s">
        <v>814</v>
      </c>
      <c r="G229" s="40">
        <v>4</v>
      </c>
      <c r="H229" s="65">
        <v>4</v>
      </c>
      <c r="I229" s="41">
        <v>7525.29</v>
      </c>
      <c r="J229" s="23">
        <f t="shared" si="6"/>
        <v>30101.16</v>
      </c>
      <c r="K229" s="23">
        <f t="shared" si="7"/>
        <v>7525.29</v>
      </c>
      <c r="L229" s="23">
        <v>30101.16</v>
      </c>
      <c r="M229" s="24"/>
      <c r="N229" s="16" t="s">
        <v>810</v>
      </c>
    </row>
    <row r="230" spans="1:14" ht="35.25" customHeight="1">
      <c r="A230" s="37">
        <v>229</v>
      </c>
      <c r="B230" s="38" t="s">
        <v>399</v>
      </c>
      <c r="C230" s="38" t="s">
        <v>400</v>
      </c>
      <c r="D230" s="39"/>
      <c r="E230" s="24"/>
      <c r="F230" s="24"/>
      <c r="G230" s="40">
        <v>60000</v>
      </c>
      <c r="H230" s="65"/>
      <c r="I230" s="41"/>
      <c r="J230" s="23">
        <f t="shared" si="6"/>
        <v>0</v>
      </c>
      <c r="K230" s="23">
        <v>0.77</v>
      </c>
      <c r="L230" s="23">
        <v>46200</v>
      </c>
      <c r="M230" s="24"/>
      <c r="N230" s="16" t="s">
        <v>810</v>
      </c>
    </row>
    <row r="231" spans="1:14" ht="36.75" customHeight="1">
      <c r="A231" s="37">
        <v>230</v>
      </c>
      <c r="B231" s="38" t="s">
        <v>401</v>
      </c>
      <c r="C231" s="38" t="s">
        <v>402</v>
      </c>
      <c r="D231" s="39"/>
      <c r="E231" s="24"/>
      <c r="F231" s="24"/>
      <c r="G231" s="40">
        <v>22000</v>
      </c>
      <c r="H231" s="65"/>
      <c r="I231" s="41"/>
      <c r="J231" s="23">
        <f t="shared" si="6"/>
        <v>0</v>
      </c>
      <c r="K231" s="23">
        <f t="shared" si="7"/>
        <v>2.96</v>
      </c>
      <c r="L231" s="23">
        <v>65120</v>
      </c>
      <c r="M231" s="24"/>
      <c r="N231" s="16" t="s">
        <v>810</v>
      </c>
    </row>
    <row r="232" spans="1:14" ht="36" customHeight="1">
      <c r="A232" s="37">
        <v>231</v>
      </c>
      <c r="B232" s="38" t="s">
        <v>403</v>
      </c>
      <c r="C232" s="38" t="s">
        <v>404</v>
      </c>
      <c r="D232" s="69" t="s">
        <v>915</v>
      </c>
      <c r="E232" s="24" t="s">
        <v>913</v>
      </c>
      <c r="F232" s="24" t="s">
        <v>814</v>
      </c>
      <c r="G232" s="40">
        <v>50</v>
      </c>
      <c r="H232" s="65">
        <v>50</v>
      </c>
      <c r="I232" s="41">
        <v>39.79</v>
      </c>
      <c r="J232" s="23">
        <f t="shared" si="6"/>
        <v>1989.5</v>
      </c>
      <c r="K232" s="23">
        <f t="shared" si="7"/>
        <v>39.79</v>
      </c>
      <c r="L232" s="23">
        <v>1989.5</v>
      </c>
      <c r="M232" s="24"/>
      <c r="N232" s="16" t="s">
        <v>810</v>
      </c>
    </row>
    <row r="233" spans="1:14" ht="39.75" customHeight="1">
      <c r="A233" s="37">
        <v>232</v>
      </c>
      <c r="B233" s="38" t="s">
        <v>405</v>
      </c>
      <c r="C233" s="38" t="s">
        <v>406</v>
      </c>
      <c r="D233" s="39"/>
      <c r="E233" s="24"/>
      <c r="F233" s="24"/>
      <c r="G233" s="40">
        <v>150</v>
      </c>
      <c r="H233" s="65"/>
      <c r="I233" s="41"/>
      <c r="J233" s="23">
        <f t="shared" si="6"/>
        <v>0</v>
      </c>
      <c r="K233" s="23">
        <f t="shared" si="7"/>
        <v>10.1</v>
      </c>
      <c r="L233" s="23">
        <v>1515</v>
      </c>
      <c r="M233" s="24"/>
      <c r="N233" s="16" t="s">
        <v>810</v>
      </c>
    </row>
    <row r="234" spans="1:14" ht="37.5" customHeight="1">
      <c r="A234" s="37">
        <v>233</v>
      </c>
      <c r="B234" s="38" t="s">
        <v>407</v>
      </c>
      <c r="C234" s="38" t="s">
        <v>408</v>
      </c>
      <c r="D234" s="39"/>
      <c r="E234" s="24"/>
      <c r="F234" s="24"/>
      <c r="G234" s="40">
        <v>1500</v>
      </c>
      <c r="H234" s="65"/>
      <c r="I234" s="41"/>
      <c r="J234" s="23">
        <f t="shared" si="6"/>
        <v>0</v>
      </c>
      <c r="K234" s="23">
        <f t="shared" si="7"/>
        <v>40.340000000000003</v>
      </c>
      <c r="L234" s="23">
        <v>60510.000000000007</v>
      </c>
      <c r="M234" s="24"/>
      <c r="N234" s="16" t="s">
        <v>810</v>
      </c>
    </row>
    <row r="235" spans="1:14" ht="39" customHeight="1">
      <c r="A235" s="37">
        <v>234</v>
      </c>
      <c r="B235" s="38" t="s">
        <v>736</v>
      </c>
      <c r="C235" s="38" t="s">
        <v>805</v>
      </c>
      <c r="D235" s="39" t="s">
        <v>972</v>
      </c>
      <c r="E235" s="24" t="s">
        <v>913</v>
      </c>
      <c r="F235" s="24" t="s">
        <v>814</v>
      </c>
      <c r="G235" s="40">
        <v>800</v>
      </c>
      <c r="H235" s="65">
        <v>800</v>
      </c>
      <c r="I235" s="41">
        <v>16.27</v>
      </c>
      <c r="J235" s="23">
        <f t="shared" si="6"/>
        <v>13016</v>
      </c>
      <c r="K235" s="23">
        <f t="shared" si="7"/>
        <v>16.27</v>
      </c>
      <c r="L235" s="23">
        <v>13016</v>
      </c>
      <c r="M235" s="24"/>
      <c r="N235" s="16" t="s">
        <v>810</v>
      </c>
    </row>
    <row r="236" spans="1:14" ht="34.5" customHeight="1">
      <c r="A236" s="37">
        <v>235</v>
      </c>
      <c r="B236" s="38" t="s">
        <v>409</v>
      </c>
      <c r="C236" s="38" t="s">
        <v>410</v>
      </c>
      <c r="D236" s="69" t="s">
        <v>953</v>
      </c>
      <c r="E236" s="24" t="s">
        <v>944</v>
      </c>
      <c r="F236" s="24" t="s">
        <v>814</v>
      </c>
      <c r="G236" s="40">
        <v>120</v>
      </c>
      <c r="H236" s="65">
        <v>120</v>
      </c>
      <c r="I236" s="41">
        <v>488.28</v>
      </c>
      <c r="J236" s="23">
        <f t="shared" si="6"/>
        <v>58593.599999999999</v>
      </c>
      <c r="K236" s="23">
        <f t="shared" si="7"/>
        <v>488.28</v>
      </c>
      <c r="L236" s="23">
        <v>58593.599999999999</v>
      </c>
      <c r="M236" s="24"/>
      <c r="N236" s="16" t="s">
        <v>810</v>
      </c>
    </row>
    <row r="237" spans="1:14" ht="35.25" customHeight="1">
      <c r="A237" s="37">
        <v>236</v>
      </c>
      <c r="B237" s="38" t="s">
        <v>411</v>
      </c>
      <c r="C237" s="38" t="s">
        <v>412</v>
      </c>
      <c r="D237" s="39"/>
      <c r="E237" s="24"/>
      <c r="F237" s="24"/>
      <c r="G237" s="40">
        <v>1300</v>
      </c>
      <c r="H237" s="65"/>
      <c r="I237" s="41"/>
      <c r="J237" s="23">
        <f t="shared" si="6"/>
        <v>0</v>
      </c>
      <c r="K237" s="23">
        <f t="shared" si="7"/>
        <v>35.24</v>
      </c>
      <c r="L237" s="23">
        <v>45812</v>
      </c>
      <c r="M237" s="24"/>
      <c r="N237" s="16" t="s">
        <v>810</v>
      </c>
    </row>
    <row r="238" spans="1:14" ht="33" customHeight="1">
      <c r="A238" s="37">
        <v>237</v>
      </c>
      <c r="B238" s="38" t="s">
        <v>411</v>
      </c>
      <c r="C238" s="38" t="s">
        <v>413</v>
      </c>
      <c r="D238" s="39"/>
      <c r="E238" s="24"/>
      <c r="F238" s="24"/>
      <c r="G238" s="40">
        <v>500</v>
      </c>
      <c r="H238" s="65"/>
      <c r="I238" s="41"/>
      <c r="J238" s="23">
        <f t="shared" si="6"/>
        <v>0</v>
      </c>
      <c r="K238" s="23">
        <f t="shared" si="7"/>
        <v>25.41</v>
      </c>
      <c r="L238" s="23">
        <v>12705</v>
      </c>
      <c r="M238" s="24"/>
      <c r="N238" s="16" t="s">
        <v>810</v>
      </c>
    </row>
    <row r="239" spans="1:14" ht="36.75" customHeight="1">
      <c r="A239" s="37">
        <v>238</v>
      </c>
      <c r="B239" s="38" t="s">
        <v>414</v>
      </c>
      <c r="C239" s="38" t="s">
        <v>415</v>
      </c>
      <c r="D239" s="69" t="s">
        <v>935</v>
      </c>
      <c r="E239" s="24" t="s">
        <v>931</v>
      </c>
      <c r="F239" s="24" t="s">
        <v>814</v>
      </c>
      <c r="G239" s="40">
        <v>3000</v>
      </c>
      <c r="H239" s="65">
        <v>3000</v>
      </c>
      <c r="I239" s="41">
        <v>34.979999999999997</v>
      </c>
      <c r="J239" s="23">
        <f t="shared" si="6"/>
        <v>104939.99999999999</v>
      </c>
      <c r="K239" s="23">
        <f t="shared" si="7"/>
        <v>34.979999999999997</v>
      </c>
      <c r="L239" s="23">
        <v>104939.99999999999</v>
      </c>
      <c r="M239" s="24"/>
      <c r="N239" s="16" t="s">
        <v>810</v>
      </c>
    </row>
    <row r="240" spans="1:14" ht="37.5" customHeight="1">
      <c r="A240" s="37">
        <v>239</v>
      </c>
      <c r="B240" s="38" t="s">
        <v>416</v>
      </c>
      <c r="C240" s="43" t="s">
        <v>417</v>
      </c>
      <c r="D240" s="73" t="s">
        <v>954</v>
      </c>
      <c r="E240" s="24" t="s">
        <v>940</v>
      </c>
      <c r="F240" s="24" t="s">
        <v>814</v>
      </c>
      <c r="G240" s="40">
        <v>200</v>
      </c>
      <c r="H240" s="65">
        <v>200</v>
      </c>
      <c r="I240" s="41">
        <v>159.56</v>
      </c>
      <c r="J240" s="23">
        <f t="shared" si="6"/>
        <v>31912</v>
      </c>
      <c r="K240" s="23">
        <f t="shared" si="7"/>
        <v>159.56</v>
      </c>
      <c r="L240" s="23">
        <v>31912</v>
      </c>
      <c r="M240" s="24"/>
      <c r="N240" s="16" t="s">
        <v>810</v>
      </c>
    </row>
    <row r="241" spans="1:14" ht="33.75" customHeight="1">
      <c r="A241" s="37">
        <v>240</v>
      </c>
      <c r="B241" s="38" t="s">
        <v>418</v>
      </c>
      <c r="C241" s="43" t="s">
        <v>419</v>
      </c>
      <c r="D241" s="69" t="s">
        <v>816</v>
      </c>
      <c r="E241" s="24" t="s">
        <v>813</v>
      </c>
      <c r="F241" s="24" t="s">
        <v>814</v>
      </c>
      <c r="G241" s="40">
        <v>800</v>
      </c>
      <c r="H241" s="65">
        <v>800</v>
      </c>
      <c r="I241" s="41">
        <v>132.63999999999999</v>
      </c>
      <c r="J241" s="23">
        <f t="shared" si="6"/>
        <v>106111.99999999999</v>
      </c>
      <c r="K241" s="23">
        <f t="shared" si="7"/>
        <v>132.63999999999999</v>
      </c>
      <c r="L241" s="23">
        <v>106111.99999999999</v>
      </c>
      <c r="M241" s="24"/>
      <c r="N241" s="16" t="s">
        <v>810</v>
      </c>
    </row>
    <row r="242" spans="1:14" ht="30" customHeight="1">
      <c r="A242" s="37">
        <v>241</v>
      </c>
      <c r="B242" s="38" t="s">
        <v>420</v>
      </c>
      <c r="C242" s="38" t="s">
        <v>421</v>
      </c>
      <c r="D242" s="39"/>
      <c r="E242" s="24"/>
      <c r="F242" s="24"/>
      <c r="G242" s="40">
        <v>50</v>
      </c>
      <c r="H242" s="65"/>
      <c r="I242" s="41"/>
      <c r="J242" s="23">
        <f t="shared" si="6"/>
        <v>0</v>
      </c>
      <c r="K242" s="23">
        <f t="shared" si="7"/>
        <v>85.5</v>
      </c>
      <c r="L242" s="23">
        <v>4275</v>
      </c>
      <c r="M242" s="24"/>
      <c r="N242" s="16" t="s">
        <v>810</v>
      </c>
    </row>
    <row r="243" spans="1:14" ht="39" customHeight="1">
      <c r="A243" s="37">
        <v>242</v>
      </c>
      <c r="B243" s="38" t="s">
        <v>422</v>
      </c>
      <c r="C243" s="38" t="s">
        <v>423</v>
      </c>
      <c r="D243" s="39"/>
      <c r="E243" s="24"/>
      <c r="F243" s="24"/>
      <c r="G243" s="40">
        <v>2000</v>
      </c>
      <c r="H243" s="65"/>
      <c r="I243" s="41"/>
      <c r="J243" s="23">
        <f t="shared" si="6"/>
        <v>0</v>
      </c>
      <c r="K243" s="23">
        <f t="shared" si="7"/>
        <v>8.1999999999999993</v>
      </c>
      <c r="L243" s="23">
        <v>16400</v>
      </c>
      <c r="M243" s="24"/>
      <c r="N243" s="16" t="s">
        <v>810</v>
      </c>
    </row>
    <row r="244" spans="1:14" ht="34.5" customHeight="1">
      <c r="A244" s="37">
        <v>243</v>
      </c>
      <c r="B244" s="43" t="s">
        <v>422</v>
      </c>
      <c r="C244" s="43" t="s">
        <v>424</v>
      </c>
      <c r="D244" s="39"/>
      <c r="E244" s="24"/>
      <c r="F244" s="24"/>
      <c r="G244" s="40">
        <v>1400</v>
      </c>
      <c r="H244" s="65"/>
      <c r="I244" s="41"/>
      <c r="J244" s="23">
        <f t="shared" si="6"/>
        <v>0</v>
      </c>
      <c r="K244" s="23">
        <f t="shared" si="7"/>
        <v>12.3</v>
      </c>
      <c r="L244" s="23">
        <v>17220</v>
      </c>
      <c r="M244" s="24"/>
      <c r="N244" s="16" t="s">
        <v>810</v>
      </c>
    </row>
    <row r="245" spans="1:14" ht="36.75" customHeight="1">
      <c r="A245" s="37">
        <v>244</v>
      </c>
      <c r="B245" s="43" t="s">
        <v>425</v>
      </c>
      <c r="C245" s="43" t="s">
        <v>426</v>
      </c>
      <c r="D245" s="39"/>
      <c r="E245" s="24"/>
      <c r="F245" s="24"/>
      <c r="G245" s="40">
        <v>100</v>
      </c>
      <c r="H245" s="65"/>
      <c r="I245" s="41"/>
      <c r="J245" s="23">
        <f t="shared" si="6"/>
        <v>0</v>
      </c>
      <c r="K245" s="23">
        <f t="shared" si="7"/>
        <v>17.28</v>
      </c>
      <c r="L245" s="23">
        <v>1728</v>
      </c>
      <c r="M245" s="24"/>
      <c r="N245" s="16" t="s">
        <v>810</v>
      </c>
    </row>
    <row r="246" spans="1:14" ht="33" customHeight="1">
      <c r="A246" s="37">
        <v>245</v>
      </c>
      <c r="B246" s="43" t="s">
        <v>425</v>
      </c>
      <c r="C246" s="43" t="s">
        <v>427</v>
      </c>
      <c r="D246" s="72" t="s">
        <v>916</v>
      </c>
      <c r="E246" s="24" t="s">
        <v>913</v>
      </c>
      <c r="F246" s="24" t="s">
        <v>814</v>
      </c>
      <c r="G246" s="40">
        <v>300</v>
      </c>
      <c r="H246" s="65">
        <v>300</v>
      </c>
      <c r="I246" s="41">
        <v>36.86</v>
      </c>
      <c r="J246" s="23">
        <f t="shared" si="6"/>
        <v>11058</v>
      </c>
      <c r="K246" s="23">
        <f t="shared" si="7"/>
        <v>36.86</v>
      </c>
      <c r="L246" s="23">
        <v>11058</v>
      </c>
      <c r="M246" s="24"/>
      <c r="N246" s="16" t="s">
        <v>810</v>
      </c>
    </row>
    <row r="247" spans="1:14" ht="30.75" customHeight="1">
      <c r="A247" s="37">
        <v>246</v>
      </c>
      <c r="B247" s="43" t="s">
        <v>428</v>
      </c>
      <c r="C247" s="43" t="s">
        <v>429</v>
      </c>
      <c r="D247" s="39"/>
      <c r="E247" s="24"/>
      <c r="F247" s="24"/>
      <c r="G247" s="40">
        <v>200</v>
      </c>
      <c r="H247" s="65"/>
      <c r="I247" s="41"/>
      <c r="J247" s="23">
        <f t="shared" si="6"/>
        <v>0</v>
      </c>
      <c r="K247" s="23">
        <f t="shared" si="7"/>
        <v>13.5</v>
      </c>
      <c r="L247" s="23">
        <v>2700</v>
      </c>
      <c r="M247" s="24"/>
      <c r="N247" s="16" t="s">
        <v>810</v>
      </c>
    </row>
    <row r="248" spans="1:14" ht="28.5" customHeight="1">
      <c r="A248" s="37">
        <v>247</v>
      </c>
      <c r="B248" s="38" t="s">
        <v>430</v>
      </c>
      <c r="C248" s="38" t="s">
        <v>431</v>
      </c>
      <c r="D248" s="73" t="s">
        <v>917</v>
      </c>
      <c r="E248" s="24" t="s">
        <v>913</v>
      </c>
      <c r="F248" s="24" t="s">
        <v>814</v>
      </c>
      <c r="G248" s="40">
        <v>6500</v>
      </c>
      <c r="H248" s="65">
        <v>6500</v>
      </c>
      <c r="I248" s="85">
        <v>12</v>
      </c>
      <c r="J248" s="84">
        <f t="shared" si="6"/>
        <v>78000</v>
      </c>
      <c r="K248" s="23">
        <f t="shared" si="7"/>
        <v>8.9</v>
      </c>
      <c r="L248" s="23">
        <v>57850</v>
      </c>
      <c r="M248" s="24"/>
      <c r="N248" s="16" t="s">
        <v>810</v>
      </c>
    </row>
    <row r="249" spans="1:14" ht="36" customHeight="1">
      <c r="A249" s="37">
        <v>248</v>
      </c>
      <c r="B249" s="38" t="s">
        <v>432</v>
      </c>
      <c r="C249" s="38" t="s">
        <v>433</v>
      </c>
      <c r="D249" s="69" t="s">
        <v>918</v>
      </c>
      <c r="E249" s="24" t="s">
        <v>913</v>
      </c>
      <c r="F249" s="24" t="s">
        <v>814</v>
      </c>
      <c r="G249" s="40">
        <v>300</v>
      </c>
      <c r="H249" s="65">
        <v>300</v>
      </c>
      <c r="I249" s="41">
        <v>10.93</v>
      </c>
      <c r="J249" s="23">
        <f t="shared" si="6"/>
        <v>3279</v>
      </c>
      <c r="K249" s="23">
        <f t="shared" si="7"/>
        <v>10.93</v>
      </c>
      <c r="L249" s="23">
        <v>3279</v>
      </c>
      <c r="M249" s="24"/>
      <c r="N249" s="16" t="s">
        <v>810</v>
      </c>
    </row>
    <row r="250" spans="1:14" ht="33.75" customHeight="1">
      <c r="A250" s="37">
        <v>249</v>
      </c>
      <c r="B250" s="38" t="s">
        <v>432</v>
      </c>
      <c r="C250" s="38" t="s">
        <v>434</v>
      </c>
      <c r="D250" s="69" t="s">
        <v>919</v>
      </c>
      <c r="E250" s="24" t="s">
        <v>913</v>
      </c>
      <c r="F250" s="24" t="s">
        <v>814</v>
      </c>
      <c r="G250" s="40">
        <v>800</v>
      </c>
      <c r="H250" s="65">
        <v>800</v>
      </c>
      <c r="I250" s="41">
        <v>20.03</v>
      </c>
      <c r="J250" s="23">
        <f t="shared" si="6"/>
        <v>16024</v>
      </c>
      <c r="K250" s="23">
        <f t="shared" si="7"/>
        <v>20.03</v>
      </c>
      <c r="L250" s="23">
        <v>16024</v>
      </c>
      <c r="M250" s="24"/>
      <c r="N250" s="16" t="s">
        <v>810</v>
      </c>
    </row>
    <row r="251" spans="1:14" ht="39" customHeight="1">
      <c r="A251" s="37">
        <v>250</v>
      </c>
      <c r="B251" s="38" t="s">
        <v>435</v>
      </c>
      <c r="C251" s="38" t="s">
        <v>436</v>
      </c>
      <c r="D251" s="69" t="s">
        <v>900</v>
      </c>
      <c r="E251" s="24" t="s">
        <v>872</v>
      </c>
      <c r="F251" s="24" t="s">
        <v>814</v>
      </c>
      <c r="G251" s="40">
        <v>1400</v>
      </c>
      <c r="H251" s="65">
        <v>1400</v>
      </c>
      <c r="I251" s="41">
        <v>1.52</v>
      </c>
      <c r="J251" s="23">
        <f t="shared" si="6"/>
        <v>2128</v>
      </c>
      <c r="K251" s="23">
        <f t="shared" si="7"/>
        <v>1.52</v>
      </c>
      <c r="L251" s="23">
        <v>2128</v>
      </c>
      <c r="M251" s="24"/>
      <c r="N251" s="16" t="s">
        <v>810</v>
      </c>
    </row>
    <row r="252" spans="1:14" ht="34.5" customHeight="1">
      <c r="A252" s="37">
        <v>251</v>
      </c>
      <c r="B252" s="38" t="s">
        <v>435</v>
      </c>
      <c r="C252" s="38" t="s">
        <v>437</v>
      </c>
      <c r="D252" s="69" t="s">
        <v>901</v>
      </c>
      <c r="E252" s="24" t="s">
        <v>872</v>
      </c>
      <c r="F252" s="24" t="s">
        <v>814</v>
      </c>
      <c r="G252" s="40">
        <v>2500</v>
      </c>
      <c r="H252" s="65">
        <v>2500</v>
      </c>
      <c r="I252" s="85">
        <v>10.78</v>
      </c>
      <c r="J252" s="84">
        <f t="shared" si="6"/>
        <v>26950</v>
      </c>
      <c r="K252" s="23">
        <f t="shared" si="7"/>
        <v>7</v>
      </c>
      <c r="L252" s="23">
        <v>17500</v>
      </c>
      <c r="M252" s="24"/>
      <c r="N252" s="16" t="s">
        <v>810</v>
      </c>
    </row>
    <row r="253" spans="1:14" ht="35.25" customHeight="1">
      <c r="A253" s="37">
        <v>252</v>
      </c>
      <c r="B253" s="38" t="s">
        <v>438</v>
      </c>
      <c r="C253" s="38" t="s">
        <v>439</v>
      </c>
      <c r="D253" s="69" t="s">
        <v>902</v>
      </c>
      <c r="E253" s="24" t="s">
        <v>872</v>
      </c>
      <c r="F253" s="24" t="s">
        <v>814</v>
      </c>
      <c r="G253" s="40">
        <v>2000</v>
      </c>
      <c r="H253" s="65">
        <v>2000</v>
      </c>
      <c r="I253" s="41">
        <v>6.17</v>
      </c>
      <c r="J253" s="23">
        <f t="shared" si="6"/>
        <v>12340</v>
      </c>
      <c r="K253" s="23">
        <f t="shared" si="7"/>
        <v>6.17</v>
      </c>
      <c r="L253" s="23">
        <v>12340</v>
      </c>
      <c r="M253" s="24"/>
      <c r="N253" s="16" t="s">
        <v>810</v>
      </c>
    </row>
    <row r="254" spans="1:14" ht="30.75" customHeight="1">
      <c r="A254" s="37">
        <v>253</v>
      </c>
      <c r="B254" s="38" t="s">
        <v>440</v>
      </c>
      <c r="C254" s="38" t="s">
        <v>441</v>
      </c>
      <c r="D254" s="39"/>
      <c r="E254" s="24"/>
      <c r="F254" s="24"/>
      <c r="G254" s="40">
        <v>120</v>
      </c>
      <c r="H254" s="65"/>
      <c r="I254" s="41"/>
      <c r="J254" s="23">
        <f t="shared" si="6"/>
        <v>0</v>
      </c>
      <c r="K254" s="23">
        <f t="shared" si="7"/>
        <v>6.55</v>
      </c>
      <c r="L254" s="23">
        <v>786</v>
      </c>
      <c r="M254" s="24"/>
      <c r="N254" s="16" t="s">
        <v>810</v>
      </c>
    </row>
    <row r="255" spans="1:14" ht="27.75" customHeight="1">
      <c r="A255" s="37">
        <v>254</v>
      </c>
      <c r="B255" s="38" t="s">
        <v>442</v>
      </c>
      <c r="C255" s="38" t="s">
        <v>443</v>
      </c>
      <c r="D255" s="39"/>
      <c r="E255" s="24"/>
      <c r="F255" s="24"/>
      <c r="G255" s="40">
        <v>200</v>
      </c>
      <c r="H255" s="65"/>
      <c r="I255" s="41"/>
      <c r="J255" s="23">
        <f t="shared" si="6"/>
        <v>0</v>
      </c>
      <c r="K255" s="23">
        <f t="shared" si="7"/>
        <v>4.7</v>
      </c>
      <c r="L255" s="23">
        <v>940</v>
      </c>
      <c r="M255" s="24"/>
      <c r="N255" s="16" t="s">
        <v>810</v>
      </c>
    </row>
    <row r="256" spans="1:14" ht="33" customHeight="1">
      <c r="A256" s="37">
        <v>255</v>
      </c>
      <c r="B256" s="38" t="s">
        <v>444</v>
      </c>
      <c r="C256" s="38" t="s">
        <v>445</v>
      </c>
      <c r="D256" s="69" t="s">
        <v>907</v>
      </c>
      <c r="E256" s="24" t="s">
        <v>905</v>
      </c>
      <c r="F256" s="24" t="s">
        <v>814</v>
      </c>
      <c r="G256" s="40">
        <v>9000</v>
      </c>
      <c r="H256" s="65">
        <v>9000</v>
      </c>
      <c r="I256" s="41">
        <v>1.02</v>
      </c>
      <c r="J256" s="23">
        <f t="shared" si="6"/>
        <v>9180</v>
      </c>
      <c r="K256" s="23">
        <f t="shared" si="7"/>
        <v>1.02</v>
      </c>
      <c r="L256" s="23">
        <v>9180</v>
      </c>
      <c r="M256" s="24"/>
      <c r="N256" s="16" t="s">
        <v>810</v>
      </c>
    </row>
    <row r="257" spans="1:14" ht="33" customHeight="1">
      <c r="A257" s="37">
        <v>256</v>
      </c>
      <c r="B257" s="38" t="s">
        <v>446</v>
      </c>
      <c r="C257" s="38" t="s">
        <v>447</v>
      </c>
      <c r="D257" s="79" t="s">
        <v>884</v>
      </c>
      <c r="E257" s="24" t="s">
        <v>868</v>
      </c>
      <c r="F257" s="24" t="s">
        <v>814</v>
      </c>
      <c r="G257" s="40">
        <v>4600</v>
      </c>
      <c r="H257" s="65">
        <v>4600</v>
      </c>
      <c r="I257" s="41">
        <v>10.5</v>
      </c>
      <c r="J257" s="23">
        <f t="shared" si="6"/>
        <v>48300</v>
      </c>
      <c r="K257" s="23">
        <f t="shared" si="7"/>
        <v>10.5</v>
      </c>
      <c r="L257" s="23">
        <v>48300</v>
      </c>
      <c r="M257" s="24"/>
      <c r="N257" s="16" t="s">
        <v>810</v>
      </c>
    </row>
    <row r="258" spans="1:14" ht="38.25" customHeight="1">
      <c r="A258" s="37">
        <v>257</v>
      </c>
      <c r="B258" s="38" t="s">
        <v>448</v>
      </c>
      <c r="C258" s="38" t="s">
        <v>449</v>
      </c>
      <c r="D258" s="69" t="s">
        <v>955</v>
      </c>
      <c r="E258" s="91" t="s">
        <v>947</v>
      </c>
      <c r="F258" s="24" t="s">
        <v>814</v>
      </c>
      <c r="G258" s="40">
        <v>2200</v>
      </c>
      <c r="H258" s="65">
        <v>2200</v>
      </c>
      <c r="I258" s="41">
        <v>12.08</v>
      </c>
      <c r="J258" s="23">
        <f t="shared" si="6"/>
        <v>26576</v>
      </c>
      <c r="K258" s="23">
        <f t="shared" si="7"/>
        <v>12.13</v>
      </c>
      <c r="L258" s="23">
        <v>26686</v>
      </c>
      <c r="M258" s="24"/>
      <c r="N258" s="16" t="s">
        <v>810</v>
      </c>
    </row>
    <row r="259" spans="1:14" ht="39" customHeight="1">
      <c r="A259" s="37">
        <v>258</v>
      </c>
      <c r="B259" s="38" t="s">
        <v>450</v>
      </c>
      <c r="C259" s="38" t="s">
        <v>451</v>
      </c>
      <c r="D259" s="39"/>
      <c r="E259" s="24"/>
      <c r="F259" s="24"/>
      <c r="G259" s="40">
        <v>600</v>
      </c>
      <c r="H259" s="65"/>
      <c r="I259" s="41"/>
      <c r="J259" s="23">
        <f t="shared" ref="J259:J297" si="8">H259*I259</f>
        <v>0</v>
      </c>
      <c r="K259" s="23">
        <f t="shared" ref="K259:K297" si="9">L259/G259</f>
        <v>12.04</v>
      </c>
      <c r="L259" s="23">
        <v>7223.9999999999991</v>
      </c>
      <c r="M259" s="24"/>
      <c r="N259" s="16" t="s">
        <v>810</v>
      </c>
    </row>
    <row r="260" spans="1:14" ht="37.5" customHeight="1">
      <c r="A260" s="37">
        <v>259</v>
      </c>
      <c r="B260" s="38" t="s">
        <v>452</v>
      </c>
      <c r="C260" s="38" t="s">
        <v>453</v>
      </c>
      <c r="D260" s="39"/>
      <c r="E260" s="24"/>
      <c r="F260" s="24"/>
      <c r="G260" s="40">
        <v>2000</v>
      </c>
      <c r="H260" s="65"/>
      <c r="I260" s="41"/>
      <c r="J260" s="23">
        <f t="shared" si="8"/>
        <v>0</v>
      </c>
      <c r="K260" s="23">
        <f t="shared" si="9"/>
        <v>3.4</v>
      </c>
      <c r="L260" s="23">
        <v>6800</v>
      </c>
      <c r="M260" s="24"/>
      <c r="N260" s="16" t="s">
        <v>810</v>
      </c>
    </row>
    <row r="261" spans="1:14" ht="29.25" customHeight="1">
      <c r="A261" s="37">
        <v>260</v>
      </c>
      <c r="B261" s="38" t="s">
        <v>454</v>
      </c>
      <c r="C261" s="38" t="s">
        <v>455</v>
      </c>
      <c r="D261" s="87"/>
      <c r="E261" s="24"/>
      <c r="F261" s="24"/>
      <c r="G261" s="40">
        <v>1300</v>
      </c>
      <c r="H261" s="65"/>
      <c r="I261" s="41"/>
      <c r="J261" s="23">
        <f t="shared" si="8"/>
        <v>0</v>
      </c>
      <c r="K261" s="23">
        <f t="shared" si="9"/>
        <v>11.01</v>
      </c>
      <c r="L261" s="23">
        <v>14313</v>
      </c>
      <c r="M261" s="24"/>
      <c r="N261" s="16" t="s">
        <v>810</v>
      </c>
    </row>
    <row r="262" spans="1:14" ht="33.75" customHeight="1">
      <c r="A262" s="37">
        <v>261</v>
      </c>
      <c r="B262" s="44" t="s">
        <v>456</v>
      </c>
      <c r="C262" s="45" t="s">
        <v>457</v>
      </c>
      <c r="D262" s="69"/>
      <c r="E262" s="24"/>
      <c r="F262" s="24"/>
      <c r="G262" s="40">
        <v>400</v>
      </c>
      <c r="H262" s="65"/>
      <c r="I262" s="41"/>
      <c r="J262" s="23">
        <f t="shared" si="8"/>
        <v>0</v>
      </c>
      <c r="K262" s="23">
        <f t="shared" si="9"/>
        <v>3.38</v>
      </c>
      <c r="L262" s="23">
        <v>1352</v>
      </c>
      <c r="M262" s="24"/>
      <c r="N262" s="16" t="s">
        <v>810</v>
      </c>
    </row>
    <row r="263" spans="1:14" ht="39" customHeight="1">
      <c r="A263" s="37">
        <v>262</v>
      </c>
      <c r="B263" s="44" t="s">
        <v>456</v>
      </c>
      <c r="C263" s="45" t="s">
        <v>458</v>
      </c>
      <c r="D263" s="69" t="s">
        <v>908</v>
      </c>
      <c r="E263" s="24" t="s">
        <v>905</v>
      </c>
      <c r="F263" s="24" t="s">
        <v>814</v>
      </c>
      <c r="G263" s="40">
        <v>1000</v>
      </c>
      <c r="H263" s="65">
        <v>1000</v>
      </c>
      <c r="I263" s="41">
        <v>14.47</v>
      </c>
      <c r="J263" s="23">
        <f t="shared" si="8"/>
        <v>14470</v>
      </c>
      <c r="K263" s="23">
        <f t="shared" si="9"/>
        <v>14.47</v>
      </c>
      <c r="L263" s="23">
        <v>14470</v>
      </c>
      <c r="M263" s="24"/>
      <c r="N263" s="16" t="s">
        <v>810</v>
      </c>
    </row>
    <row r="264" spans="1:14" ht="42" customHeight="1">
      <c r="A264" s="37">
        <v>263</v>
      </c>
      <c r="B264" s="38" t="s">
        <v>459</v>
      </c>
      <c r="C264" s="38" t="s">
        <v>460</v>
      </c>
      <c r="D264" s="69" t="s">
        <v>855</v>
      </c>
      <c r="E264" s="24" t="s">
        <v>853</v>
      </c>
      <c r="F264" s="24" t="s">
        <v>814</v>
      </c>
      <c r="G264" s="40">
        <v>1800</v>
      </c>
      <c r="H264" s="65">
        <v>1800</v>
      </c>
      <c r="I264" s="41">
        <v>82.08</v>
      </c>
      <c r="J264" s="23">
        <f t="shared" si="8"/>
        <v>147744</v>
      </c>
      <c r="K264" s="23">
        <f t="shared" si="9"/>
        <v>82.08</v>
      </c>
      <c r="L264" s="23">
        <v>147744</v>
      </c>
      <c r="M264" s="24"/>
      <c r="N264" s="16" t="s">
        <v>810</v>
      </c>
    </row>
    <row r="265" spans="1:14" ht="36.75" customHeight="1">
      <c r="A265" s="37">
        <v>264</v>
      </c>
      <c r="B265" s="38" t="s">
        <v>459</v>
      </c>
      <c r="C265" s="38" t="s">
        <v>461</v>
      </c>
      <c r="D265" s="69" t="s">
        <v>856</v>
      </c>
      <c r="E265" s="24" t="s">
        <v>853</v>
      </c>
      <c r="F265" s="24" t="s">
        <v>814</v>
      </c>
      <c r="G265" s="40">
        <v>1800</v>
      </c>
      <c r="H265" s="65">
        <v>1800</v>
      </c>
      <c r="I265" s="41">
        <v>107.76</v>
      </c>
      <c r="J265" s="23">
        <f t="shared" si="8"/>
        <v>193968</v>
      </c>
      <c r="K265" s="23">
        <f t="shared" si="9"/>
        <v>107.76</v>
      </c>
      <c r="L265" s="23">
        <v>193968</v>
      </c>
      <c r="M265" s="24"/>
      <c r="N265" s="16" t="s">
        <v>810</v>
      </c>
    </row>
    <row r="266" spans="1:14" ht="39" customHeight="1">
      <c r="A266" s="37">
        <v>265</v>
      </c>
      <c r="B266" s="38" t="s">
        <v>459</v>
      </c>
      <c r="C266" s="38" t="s">
        <v>462</v>
      </c>
      <c r="D266" s="69" t="s">
        <v>857</v>
      </c>
      <c r="E266" s="24" t="s">
        <v>853</v>
      </c>
      <c r="F266" s="24" t="s">
        <v>814</v>
      </c>
      <c r="G266" s="40">
        <v>250</v>
      </c>
      <c r="H266" s="65">
        <v>250</v>
      </c>
      <c r="I266" s="41">
        <v>132.69</v>
      </c>
      <c r="J266" s="23">
        <f t="shared" si="8"/>
        <v>33172.5</v>
      </c>
      <c r="K266" s="23">
        <f t="shared" si="9"/>
        <v>132.69</v>
      </c>
      <c r="L266" s="23">
        <v>33172.5</v>
      </c>
      <c r="M266" s="24"/>
      <c r="N266" s="16" t="s">
        <v>810</v>
      </c>
    </row>
    <row r="267" spans="1:14" ht="46.5" customHeight="1">
      <c r="A267" s="37">
        <v>266</v>
      </c>
      <c r="B267" s="38" t="s">
        <v>463</v>
      </c>
      <c r="C267" s="38" t="s">
        <v>464</v>
      </c>
      <c r="D267" s="73" t="s">
        <v>858</v>
      </c>
      <c r="E267" s="24" t="s">
        <v>853</v>
      </c>
      <c r="F267" s="24" t="s">
        <v>814</v>
      </c>
      <c r="G267" s="40">
        <v>600</v>
      </c>
      <c r="H267" s="65">
        <v>600</v>
      </c>
      <c r="I267" s="41">
        <v>264.70999999999998</v>
      </c>
      <c r="J267" s="23">
        <f t="shared" si="8"/>
        <v>158826</v>
      </c>
      <c r="K267" s="23">
        <f t="shared" si="9"/>
        <v>264.70999999999998</v>
      </c>
      <c r="L267" s="23">
        <v>158826</v>
      </c>
      <c r="M267" s="24"/>
      <c r="N267" s="16" t="s">
        <v>810</v>
      </c>
    </row>
    <row r="268" spans="1:14" ht="34.5" customHeight="1">
      <c r="A268" s="37">
        <v>267</v>
      </c>
      <c r="B268" s="38" t="s">
        <v>463</v>
      </c>
      <c r="C268" s="38" t="s">
        <v>465</v>
      </c>
      <c r="D268" s="73" t="s">
        <v>859</v>
      </c>
      <c r="E268" s="24" t="s">
        <v>853</v>
      </c>
      <c r="F268" s="24" t="s">
        <v>814</v>
      </c>
      <c r="G268" s="40">
        <v>800</v>
      </c>
      <c r="H268" s="65">
        <v>800</v>
      </c>
      <c r="I268" s="41">
        <v>211.49</v>
      </c>
      <c r="J268" s="23">
        <f t="shared" si="8"/>
        <v>169192</v>
      </c>
      <c r="K268" s="23">
        <f t="shared" si="9"/>
        <v>211.49</v>
      </c>
      <c r="L268" s="23">
        <v>169192</v>
      </c>
      <c r="M268" s="24"/>
      <c r="N268" s="16" t="s">
        <v>810</v>
      </c>
    </row>
    <row r="269" spans="1:14" ht="44.25" customHeight="1">
      <c r="A269" s="37">
        <v>268</v>
      </c>
      <c r="B269" s="38" t="s">
        <v>463</v>
      </c>
      <c r="C269" s="38" t="s">
        <v>806</v>
      </c>
      <c r="D269" s="73" t="s">
        <v>860</v>
      </c>
      <c r="E269" s="24" t="s">
        <v>853</v>
      </c>
      <c r="F269" s="24" t="s">
        <v>814</v>
      </c>
      <c r="G269" s="40">
        <v>70</v>
      </c>
      <c r="H269" s="65">
        <v>70</v>
      </c>
      <c r="I269" s="41">
        <v>384.41</v>
      </c>
      <c r="J269" s="23">
        <f t="shared" si="8"/>
        <v>26908.7</v>
      </c>
      <c r="K269" s="23">
        <f t="shared" si="9"/>
        <v>384.41</v>
      </c>
      <c r="L269" s="23">
        <v>26908.7</v>
      </c>
      <c r="M269" s="24"/>
      <c r="N269" s="16" t="s">
        <v>810</v>
      </c>
    </row>
    <row r="270" spans="1:14" ht="28.5" customHeight="1">
      <c r="A270" s="37">
        <v>269</v>
      </c>
      <c r="B270" s="38" t="s">
        <v>466</v>
      </c>
      <c r="C270" s="38" t="s">
        <v>467</v>
      </c>
      <c r="D270" s="81" t="s">
        <v>885</v>
      </c>
      <c r="E270" s="24" t="s">
        <v>868</v>
      </c>
      <c r="F270" s="24" t="s">
        <v>814</v>
      </c>
      <c r="G270" s="40">
        <v>16000</v>
      </c>
      <c r="H270" s="65">
        <v>16000</v>
      </c>
      <c r="I270" s="41">
        <v>1.4</v>
      </c>
      <c r="J270" s="23">
        <f t="shared" si="8"/>
        <v>22400</v>
      </c>
      <c r="K270" s="23">
        <f t="shared" si="9"/>
        <v>1.4</v>
      </c>
      <c r="L270" s="23">
        <v>22400</v>
      </c>
      <c r="M270" s="24"/>
      <c r="N270" s="16" t="s">
        <v>810</v>
      </c>
    </row>
    <row r="271" spans="1:14" ht="32.25" customHeight="1">
      <c r="A271" s="37">
        <v>270</v>
      </c>
      <c r="B271" s="38" t="s">
        <v>468</v>
      </c>
      <c r="C271" s="38" t="s">
        <v>469</v>
      </c>
      <c r="D271" s="39"/>
      <c r="E271" s="24"/>
      <c r="F271" s="24"/>
      <c r="G271" s="40">
        <v>1600</v>
      </c>
      <c r="H271" s="65"/>
      <c r="I271" s="41"/>
      <c r="J271" s="23">
        <f t="shared" si="8"/>
        <v>0</v>
      </c>
      <c r="K271" s="23">
        <f t="shared" si="9"/>
        <v>6.58</v>
      </c>
      <c r="L271" s="23">
        <v>10528</v>
      </c>
      <c r="M271" s="24"/>
      <c r="N271" s="16" t="s">
        <v>810</v>
      </c>
    </row>
    <row r="272" spans="1:14" ht="39" customHeight="1">
      <c r="A272" s="37">
        <v>271</v>
      </c>
      <c r="B272" s="38" t="s">
        <v>468</v>
      </c>
      <c r="C272" s="38" t="s">
        <v>470</v>
      </c>
      <c r="D272" s="39"/>
      <c r="E272" s="24"/>
      <c r="F272" s="24"/>
      <c r="G272" s="40">
        <v>1200</v>
      </c>
      <c r="H272" s="65"/>
      <c r="I272" s="41"/>
      <c r="J272" s="23">
        <f t="shared" si="8"/>
        <v>0</v>
      </c>
      <c r="K272" s="23">
        <f t="shared" si="9"/>
        <v>13.48</v>
      </c>
      <c r="L272" s="23">
        <v>16176</v>
      </c>
      <c r="M272" s="24"/>
      <c r="N272" s="16" t="s">
        <v>810</v>
      </c>
    </row>
    <row r="273" spans="1:18" ht="36.75" customHeight="1">
      <c r="A273" s="37">
        <v>272</v>
      </c>
      <c r="B273" s="38" t="s">
        <v>471</v>
      </c>
      <c r="C273" s="38" t="s">
        <v>472</v>
      </c>
      <c r="D273" s="39"/>
      <c r="E273" s="24"/>
      <c r="F273" s="24"/>
      <c r="G273" s="40">
        <v>5000</v>
      </c>
      <c r="H273" s="65"/>
      <c r="I273" s="41"/>
      <c r="J273" s="23">
        <f t="shared" si="8"/>
        <v>0</v>
      </c>
      <c r="K273" s="23">
        <f t="shared" si="9"/>
        <v>3.5</v>
      </c>
      <c r="L273" s="23">
        <v>17500</v>
      </c>
      <c r="M273" s="24"/>
      <c r="N273" s="16" t="s">
        <v>810</v>
      </c>
    </row>
    <row r="274" spans="1:18" ht="36" customHeight="1">
      <c r="A274" s="37">
        <v>273</v>
      </c>
      <c r="B274" s="38" t="s">
        <v>473</v>
      </c>
      <c r="C274" s="38" t="s">
        <v>474</v>
      </c>
      <c r="D274" s="68" t="s">
        <v>886</v>
      </c>
      <c r="E274" s="24" t="s">
        <v>868</v>
      </c>
      <c r="F274" s="24" t="s">
        <v>814</v>
      </c>
      <c r="G274" s="40">
        <v>20000</v>
      </c>
      <c r="H274" s="65">
        <v>20000</v>
      </c>
      <c r="I274" s="41">
        <v>2.71</v>
      </c>
      <c r="J274" s="23">
        <f t="shared" si="8"/>
        <v>54200</v>
      </c>
      <c r="K274" s="23">
        <v>2.71</v>
      </c>
      <c r="L274" s="23">
        <v>54200</v>
      </c>
      <c r="M274" s="24"/>
      <c r="N274" s="16" t="s">
        <v>810</v>
      </c>
    </row>
    <row r="275" spans="1:18" ht="39" customHeight="1">
      <c r="A275" s="37">
        <v>274</v>
      </c>
      <c r="B275" s="38" t="s">
        <v>473</v>
      </c>
      <c r="C275" s="38" t="s">
        <v>475</v>
      </c>
      <c r="D275" s="68" t="s">
        <v>887</v>
      </c>
      <c r="E275" s="24" t="s">
        <v>868</v>
      </c>
      <c r="F275" s="24" t="s">
        <v>814</v>
      </c>
      <c r="G275" s="40">
        <v>42000</v>
      </c>
      <c r="H275" s="65">
        <v>42000</v>
      </c>
      <c r="I275" s="41">
        <v>8.6300000000000008</v>
      </c>
      <c r="J275" s="23">
        <f t="shared" si="8"/>
        <v>362460.00000000006</v>
      </c>
      <c r="K275" s="23">
        <v>8.6300000000000008</v>
      </c>
      <c r="L275" s="23">
        <v>362460</v>
      </c>
      <c r="M275" s="24"/>
      <c r="N275" s="16" t="s">
        <v>810</v>
      </c>
      <c r="R275" s="26"/>
    </row>
    <row r="276" spans="1:18" ht="37.5" customHeight="1">
      <c r="A276" s="37">
        <v>275</v>
      </c>
      <c r="B276" s="38" t="s">
        <v>476</v>
      </c>
      <c r="C276" s="38" t="s">
        <v>477</v>
      </c>
      <c r="D276" s="39" t="s">
        <v>995</v>
      </c>
      <c r="E276" s="24" t="s">
        <v>980</v>
      </c>
      <c r="F276" s="24" t="s">
        <v>814</v>
      </c>
      <c r="G276" s="40">
        <v>13000</v>
      </c>
      <c r="H276" s="65">
        <v>13000</v>
      </c>
      <c r="I276" s="85">
        <v>6.93</v>
      </c>
      <c r="J276" s="84">
        <f t="shared" si="8"/>
        <v>90090</v>
      </c>
      <c r="K276" s="23">
        <f t="shared" si="9"/>
        <v>1.95</v>
      </c>
      <c r="L276" s="23">
        <v>25350</v>
      </c>
      <c r="M276" s="24"/>
      <c r="N276" s="16" t="s">
        <v>810</v>
      </c>
    </row>
    <row r="277" spans="1:18" ht="41.25" customHeight="1">
      <c r="A277" s="37">
        <v>276</v>
      </c>
      <c r="B277" s="38" t="s">
        <v>478</v>
      </c>
      <c r="C277" s="38" t="s">
        <v>479</v>
      </c>
      <c r="D277" s="39"/>
      <c r="E277" s="24"/>
      <c r="F277" s="24"/>
      <c r="G277" s="40">
        <v>4000</v>
      </c>
      <c r="H277" s="65"/>
      <c r="I277" s="41"/>
      <c r="J277" s="23">
        <f t="shared" si="8"/>
        <v>0</v>
      </c>
      <c r="K277" s="23">
        <f t="shared" si="9"/>
        <v>7.76</v>
      </c>
      <c r="L277" s="23">
        <v>31040</v>
      </c>
      <c r="M277" s="24"/>
      <c r="N277" s="16" t="s">
        <v>810</v>
      </c>
    </row>
    <row r="278" spans="1:18" ht="39.75" customHeight="1">
      <c r="A278" s="37">
        <v>277</v>
      </c>
      <c r="B278" s="38" t="s">
        <v>480</v>
      </c>
      <c r="C278" s="38" t="s">
        <v>481</v>
      </c>
      <c r="D278" s="39"/>
      <c r="E278" s="24"/>
      <c r="F278" s="24"/>
      <c r="G278" s="40">
        <v>75</v>
      </c>
      <c r="H278" s="65"/>
      <c r="I278" s="41"/>
      <c r="J278" s="23">
        <f t="shared" si="8"/>
        <v>0</v>
      </c>
      <c r="K278" s="23">
        <f t="shared" si="9"/>
        <v>781.33</v>
      </c>
      <c r="L278" s="23">
        <v>58599.75</v>
      </c>
      <c r="M278" s="24"/>
      <c r="N278" s="16" t="s">
        <v>810</v>
      </c>
    </row>
    <row r="279" spans="1:18" ht="33.75" customHeight="1">
      <c r="A279" s="37">
        <v>278</v>
      </c>
      <c r="B279" s="38" t="s">
        <v>482</v>
      </c>
      <c r="C279" s="38" t="s">
        <v>483</v>
      </c>
      <c r="D279" s="69" t="s">
        <v>936</v>
      </c>
      <c r="E279" s="24" t="s">
        <v>931</v>
      </c>
      <c r="F279" s="24" t="s">
        <v>814</v>
      </c>
      <c r="G279" s="40">
        <v>100</v>
      </c>
      <c r="H279" s="65">
        <v>100</v>
      </c>
      <c r="I279" s="41">
        <v>654.79</v>
      </c>
      <c r="J279" s="23">
        <f t="shared" si="8"/>
        <v>65479</v>
      </c>
      <c r="K279" s="23">
        <f t="shared" si="9"/>
        <v>654.79</v>
      </c>
      <c r="L279" s="23">
        <v>65479</v>
      </c>
      <c r="M279" s="24"/>
      <c r="N279" s="16" t="s">
        <v>810</v>
      </c>
    </row>
    <row r="280" spans="1:18" ht="30" customHeight="1">
      <c r="A280" s="37">
        <v>279</v>
      </c>
      <c r="B280" s="38" t="s">
        <v>484</v>
      </c>
      <c r="C280" s="38" t="s">
        <v>485</v>
      </c>
      <c r="D280" s="94"/>
      <c r="E280" s="24"/>
      <c r="F280" s="24"/>
      <c r="G280" s="40">
        <v>120</v>
      </c>
      <c r="H280" s="65"/>
      <c r="I280" s="41"/>
      <c r="J280" s="23">
        <f t="shared" si="8"/>
        <v>0</v>
      </c>
      <c r="K280" s="23">
        <f t="shared" si="9"/>
        <v>622.01</v>
      </c>
      <c r="L280" s="23">
        <v>74641.2</v>
      </c>
      <c r="M280" s="24"/>
      <c r="N280" s="16" t="s">
        <v>810</v>
      </c>
    </row>
    <row r="281" spans="1:18" ht="30.75" customHeight="1">
      <c r="A281" s="37">
        <v>280</v>
      </c>
      <c r="B281" s="38" t="s">
        <v>486</v>
      </c>
      <c r="C281" s="38" t="s">
        <v>487</v>
      </c>
      <c r="D281" s="69" t="s">
        <v>903</v>
      </c>
      <c r="E281" s="24" t="s">
        <v>872</v>
      </c>
      <c r="F281" s="24" t="s">
        <v>814</v>
      </c>
      <c r="G281" s="40">
        <v>1200</v>
      </c>
      <c r="H281" s="65">
        <v>1200</v>
      </c>
      <c r="I281" s="85">
        <v>8.6</v>
      </c>
      <c r="J281" s="84">
        <f t="shared" si="8"/>
        <v>10320</v>
      </c>
      <c r="K281" s="23">
        <f t="shared" si="9"/>
        <v>4.88</v>
      </c>
      <c r="L281" s="23">
        <v>5856</v>
      </c>
      <c r="M281" s="24"/>
      <c r="N281" s="16" t="s">
        <v>810</v>
      </c>
    </row>
    <row r="282" spans="1:18" ht="30" customHeight="1">
      <c r="A282" s="37">
        <v>281</v>
      </c>
      <c r="B282" s="38" t="s">
        <v>488</v>
      </c>
      <c r="C282" s="38" t="s">
        <v>489</v>
      </c>
      <c r="D282" s="39" t="s">
        <v>999</v>
      </c>
      <c r="E282" s="24" t="s">
        <v>982</v>
      </c>
      <c r="F282" s="24" t="s">
        <v>814</v>
      </c>
      <c r="G282" s="40">
        <v>150</v>
      </c>
      <c r="H282" s="65">
        <v>150</v>
      </c>
      <c r="I282" s="41">
        <v>12.5</v>
      </c>
      <c r="J282" s="23">
        <f t="shared" si="8"/>
        <v>1875</v>
      </c>
      <c r="K282" s="23">
        <f t="shared" si="9"/>
        <v>19.5</v>
      </c>
      <c r="L282" s="23">
        <v>2925</v>
      </c>
      <c r="M282" s="24"/>
      <c r="N282" s="16" t="s">
        <v>810</v>
      </c>
    </row>
    <row r="283" spans="1:18" ht="30" customHeight="1">
      <c r="A283" s="37">
        <v>282</v>
      </c>
      <c r="B283" s="38" t="s">
        <v>490</v>
      </c>
      <c r="C283" s="38" t="s">
        <v>491</v>
      </c>
      <c r="D283" s="39" t="s">
        <v>996</v>
      </c>
      <c r="E283" s="24" t="s">
        <v>980</v>
      </c>
      <c r="F283" s="24" t="s">
        <v>814</v>
      </c>
      <c r="G283" s="40">
        <v>1000</v>
      </c>
      <c r="H283" s="65">
        <v>1000</v>
      </c>
      <c r="I283" s="41">
        <v>18.5</v>
      </c>
      <c r="J283" s="23">
        <f t="shared" si="8"/>
        <v>18500</v>
      </c>
      <c r="K283" s="23">
        <f t="shared" si="9"/>
        <v>25.13</v>
      </c>
      <c r="L283" s="23">
        <v>25130</v>
      </c>
      <c r="M283" s="24"/>
      <c r="N283" s="16" t="s">
        <v>810</v>
      </c>
    </row>
    <row r="284" spans="1:18" ht="30" customHeight="1">
      <c r="A284" s="37">
        <v>283</v>
      </c>
      <c r="B284" s="38" t="s">
        <v>490</v>
      </c>
      <c r="C284" s="38" t="s">
        <v>492</v>
      </c>
      <c r="D284" s="39" t="s">
        <v>997</v>
      </c>
      <c r="E284" s="24" t="s">
        <v>980</v>
      </c>
      <c r="F284" s="24" t="s">
        <v>814</v>
      </c>
      <c r="G284" s="40">
        <v>1200</v>
      </c>
      <c r="H284" s="65">
        <v>1200</v>
      </c>
      <c r="I284" s="41">
        <v>27.14</v>
      </c>
      <c r="J284" s="23">
        <f t="shared" si="8"/>
        <v>32568</v>
      </c>
      <c r="K284" s="23">
        <f t="shared" si="9"/>
        <v>61.25</v>
      </c>
      <c r="L284" s="23">
        <v>73500</v>
      </c>
      <c r="M284" s="24"/>
      <c r="N284" s="16" t="s">
        <v>810</v>
      </c>
    </row>
    <row r="285" spans="1:18" ht="30" customHeight="1">
      <c r="A285" s="37">
        <v>284</v>
      </c>
      <c r="B285" s="38" t="s">
        <v>493</v>
      </c>
      <c r="C285" s="38" t="s">
        <v>494</v>
      </c>
      <c r="D285" s="39"/>
      <c r="E285" s="24"/>
      <c r="F285" s="24"/>
      <c r="G285" s="40">
        <v>20</v>
      </c>
      <c r="H285" s="65"/>
      <c r="I285" s="41"/>
      <c r="J285" s="23">
        <f t="shared" si="8"/>
        <v>0</v>
      </c>
      <c r="K285" s="23">
        <f t="shared" si="9"/>
        <v>732.71</v>
      </c>
      <c r="L285" s="23">
        <v>14654.2</v>
      </c>
      <c r="M285" s="24"/>
      <c r="N285" s="16" t="s">
        <v>810</v>
      </c>
    </row>
    <row r="286" spans="1:18" ht="32.25" customHeight="1">
      <c r="A286" s="37">
        <v>285</v>
      </c>
      <c r="B286" s="38" t="s">
        <v>495</v>
      </c>
      <c r="C286" s="38" t="s">
        <v>496</v>
      </c>
      <c r="D286" s="39"/>
      <c r="E286" s="24"/>
      <c r="F286" s="24"/>
      <c r="G286" s="40">
        <v>30</v>
      </c>
      <c r="H286" s="65"/>
      <c r="I286" s="41"/>
      <c r="J286" s="23">
        <f t="shared" si="8"/>
        <v>0</v>
      </c>
      <c r="K286" s="23">
        <f t="shared" si="9"/>
        <v>36</v>
      </c>
      <c r="L286" s="23">
        <v>1080</v>
      </c>
      <c r="M286" s="24"/>
      <c r="N286" s="16" t="s">
        <v>810</v>
      </c>
    </row>
    <row r="287" spans="1:18" ht="30" customHeight="1">
      <c r="A287" s="37">
        <v>286</v>
      </c>
      <c r="B287" s="38" t="s">
        <v>497</v>
      </c>
      <c r="C287" s="38" t="s">
        <v>498</v>
      </c>
      <c r="D287" s="39"/>
      <c r="E287" s="24"/>
      <c r="F287" s="24"/>
      <c r="G287" s="40">
        <v>350</v>
      </c>
      <c r="H287" s="65"/>
      <c r="I287" s="41"/>
      <c r="J287" s="23">
        <f t="shared" si="8"/>
        <v>0</v>
      </c>
      <c r="K287" s="23">
        <f t="shared" si="9"/>
        <v>21.29</v>
      </c>
      <c r="L287" s="23">
        <v>7451.5</v>
      </c>
      <c r="M287" s="24"/>
      <c r="N287" s="16" t="s">
        <v>810</v>
      </c>
    </row>
    <row r="288" spans="1:18" ht="31.5" customHeight="1">
      <c r="A288" s="37">
        <v>287</v>
      </c>
      <c r="B288" s="38" t="s">
        <v>499</v>
      </c>
      <c r="C288" s="38" t="s">
        <v>500</v>
      </c>
      <c r="D288" s="79" t="s">
        <v>888</v>
      </c>
      <c r="E288" s="24" t="s">
        <v>868</v>
      </c>
      <c r="F288" s="24" t="s">
        <v>814</v>
      </c>
      <c r="G288" s="40">
        <v>5000</v>
      </c>
      <c r="H288" s="65">
        <v>5000</v>
      </c>
      <c r="I288" s="41">
        <v>5.09</v>
      </c>
      <c r="J288" s="23">
        <f t="shared" si="8"/>
        <v>25450</v>
      </c>
      <c r="K288" s="23">
        <f t="shared" si="9"/>
        <v>5.09</v>
      </c>
      <c r="L288" s="23">
        <v>25450</v>
      </c>
      <c r="M288" s="24"/>
      <c r="N288" s="16" t="s">
        <v>810</v>
      </c>
    </row>
    <row r="289" spans="1:1023" ht="33" customHeight="1">
      <c r="A289" s="37">
        <v>288</v>
      </c>
      <c r="B289" s="44" t="s">
        <v>501</v>
      </c>
      <c r="C289" s="45" t="s">
        <v>502</v>
      </c>
      <c r="D289" s="95"/>
      <c r="E289" s="24"/>
      <c r="F289" s="24"/>
      <c r="G289" s="40">
        <v>1000</v>
      </c>
      <c r="H289" s="65"/>
      <c r="I289" s="41"/>
      <c r="J289" s="23">
        <f t="shared" si="8"/>
        <v>0</v>
      </c>
      <c r="K289" s="23">
        <f t="shared" si="9"/>
        <v>289.55</v>
      </c>
      <c r="L289" s="23">
        <v>289550</v>
      </c>
      <c r="M289" s="24"/>
      <c r="N289" s="16" t="s">
        <v>810</v>
      </c>
    </row>
    <row r="290" spans="1:1023" ht="31.5" customHeight="1">
      <c r="A290" s="37">
        <v>289</v>
      </c>
      <c r="B290" s="44" t="s">
        <v>501</v>
      </c>
      <c r="C290" s="45" t="s">
        <v>503</v>
      </c>
      <c r="D290" s="95"/>
      <c r="E290" s="24"/>
      <c r="F290" s="24"/>
      <c r="G290" s="40">
        <v>450</v>
      </c>
      <c r="H290" s="65"/>
      <c r="I290" s="41"/>
      <c r="J290" s="23">
        <f t="shared" si="8"/>
        <v>0</v>
      </c>
      <c r="K290" s="23">
        <f t="shared" si="9"/>
        <v>1375.63</v>
      </c>
      <c r="L290" s="23">
        <v>619033.5</v>
      </c>
      <c r="M290" s="24"/>
      <c r="N290" s="16" t="s">
        <v>810</v>
      </c>
    </row>
    <row r="291" spans="1:1023" ht="33" customHeight="1">
      <c r="A291" s="37">
        <v>290</v>
      </c>
      <c r="B291" s="38" t="s">
        <v>504</v>
      </c>
      <c r="C291" s="38" t="s">
        <v>505</v>
      </c>
      <c r="D291" s="39"/>
      <c r="E291" s="24"/>
      <c r="F291" s="24"/>
      <c r="G291" s="40">
        <v>50</v>
      </c>
      <c r="H291" s="65"/>
      <c r="I291" s="41"/>
      <c r="J291" s="23">
        <f t="shared" si="8"/>
        <v>0</v>
      </c>
      <c r="K291" s="23">
        <f t="shared" si="9"/>
        <v>30.05</v>
      </c>
      <c r="L291" s="23">
        <v>1502.5</v>
      </c>
      <c r="M291" s="24"/>
      <c r="N291" s="16" t="s">
        <v>810</v>
      </c>
    </row>
    <row r="292" spans="1:1023" ht="36" customHeight="1">
      <c r="A292" s="37">
        <v>291</v>
      </c>
      <c r="B292" s="38" t="s">
        <v>506</v>
      </c>
      <c r="C292" s="38" t="s">
        <v>507</v>
      </c>
      <c r="D292" s="95"/>
      <c r="E292" s="24"/>
      <c r="F292" s="24"/>
      <c r="G292" s="40">
        <v>100</v>
      </c>
      <c r="H292" s="65"/>
      <c r="I292" s="41"/>
      <c r="J292" s="23">
        <f t="shared" si="8"/>
        <v>0</v>
      </c>
      <c r="K292" s="23">
        <f t="shared" si="9"/>
        <v>231.2</v>
      </c>
      <c r="L292" s="23">
        <v>23120</v>
      </c>
      <c r="M292" s="24"/>
      <c r="N292" s="16" t="s">
        <v>810</v>
      </c>
    </row>
    <row r="293" spans="1:1023" ht="35.25" customHeight="1">
      <c r="A293" s="37">
        <v>292</v>
      </c>
      <c r="B293" s="38" t="s">
        <v>506</v>
      </c>
      <c r="C293" s="38" t="s">
        <v>508</v>
      </c>
      <c r="D293" s="95"/>
      <c r="E293" s="24"/>
      <c r="F293" s="24"/>
      <c r="G293" s="40">
        <v>150</v>
      </c>
      <c r="H293" s="65"/>
      <c r="I293" s="41"/>
      <c r="J293" s="23">
        <f t="shared" si="8"/>
        <v>0</v>
      </c>
      <c r="K293" s="23">
        <f t="shared" si="9"/>
        <v>1527</v>
      </c>
      <c r="L293" s="23">
        <v>229050</v>
      </c>
      <c r="M293" s="24"/>
      <c r="N293" s="16" t="s">
        <v>810</v>
      </c>
    </row>
    <row r="294" spans="1:1023" ht="55.5" customHeight="1">
      <c r="A294" s="37">
        <v>293</v>
      </c>
      <c r="B294" s="38" t="s">
        <v>509</v>
      </c>
      <c r="C294" s="38" t="s">
        <v>510</v>
      </c>
      <c r="D294" s="95"/>
      <c r="E294" s="24"/>
      <c r="F294" s="24"/>
      <c r="G294" s="40">
        <v>120</v>
      </c>
      <c r="H294" s="65"/>
      <c r="I294" s="41"/>
      <c r="J294" s="23">
        <f t="shared" si="8"/>
        <v>0</v>
      </c>
      <c r="K294" s="23">
        <f t="shared" si="9"/>
        <v>161.16999999999999</v>
      </c>
      <c r="L294" s="23">
        <v>19340.399999999998</v>
      </c>
      <c r="M294" s="24"/>
      <c r="N294" s="16" t="s">
        <v>810</v>
      </c>
    </row>
    <row r="295" spans="1:1023" ht="33" customHeight="1">
      <c r="A295" s="37">
        <v>294</v>
      </c>
      <c r="B295" s="38" t="s">
        <v>105</v>
      </c>
      <c r="C295" s="38" t="s">
        <v>807</v>
      </c>
      <c r="D295" s="39"/>
      <c r="E295" s="24"/>
      <c r="F295" s="24"/>
      <c r="G295" s="40">
        <v>500</v>
      </c>
      <c r="H295" s="65"/>
      <c r="I295" s="41"/>
      <c r="J295" s="23">
        <f t="shared" si="8"/>
        <v>0</v>
      </c>
      <c r="K295" s="23">
        <f t="shared" si="9"/>
        <v>13</v>
      </c>
      <c r="L295" s="23">
        <v>6500</v>
      </c>
      <c r="M295" s="24"/>
      <c r="N295" s="16" t="s">
        <v>810</v>
      </c>
    </row>
    <row r="296" spans="1:1023" ht="32.25" customHeight="1">
      <c r="A296" s="37">
        <v>295</v>
      </c>
      <c r="B296" s="38" t="s">
        <v>111</v>
      </c>
      <c r="C296" s="38" t="s">
        <v>808</v>
      </c>
      <c r="D296" s="39"/>
      <c r="E296" s="24"/>
      <c r="F296" s="24"/>
      <c r="G296" s="40">
        <v>7000</v>
      </c>
      <c r="H296" s="65"/>
      <c r="I296" s="41"/>
      <c r="J296" s="23">
        <f t="shared" si="8"/>
        <v>0</v>
      </c>
      <c r="K296" s="23">
        <f t="shared" si="9"/>
        <v>13</v>
      </c>
      <c r="L296" s="23">
        <v>91000</v>
      </c>
      <c r="M296" s="24"/>
      <c r="N296" s="16" t="s">
        <v>810</v>
      </c>
    </row>
    <row r="297" spans="1:1023" ht="28.5" customHeight="1">
      <c r="A297" s="37">
        <v>296</v>
      </c>
      <c r="B297" s="38" t="s">
        <v>111</v>
      </c>
      <c r="C297" s="38" t="s">
        <v>809</v>
      </c>
      <c r="D297" s="39"/>
      <c r="E297" s="24"/>
      <c r="F297" s="24"/>
      <c r="G297" s="40">
        <v>5000</v>
      </c>
      <c r="H297" s="65"/>
      <c r="I297" s="41"/>
      <c r="J297" s="23">
        <f t="shared" si="8"/>
        <v>0</v>
      </c>
      <c r="K297" s="23">
        <f t="shared" si="9"/>
        <v>7.29</v>
      </c>
      <c r="L297" s="23">
        <v>36450</v>
      </c>
      <c r="M297" s="24"/>
      <c r="N297" s="16" t="s">
        <v>810</v>
      </c>
    </row>
    <row r="298" spans="1:1023" ht="39" customHeight="1">
      <c r="A298" s="37"/>
      <c r="B298" s="38"/>
      <c r="C298" s="38"/>
      <c r="D298" s="39"/>
      <c r="E298" s="24"/>
      <c r="F298" s="24"/>
      <c r="G298" s="40"/>
      <c r="H298" s="65"/>
      <c r="I298" s="41"/>
      <c r="J298" s="23">
        <f>SUM(J2:J297)</f>
        <v>20102780.660000004</v>
      </c>
      <c r="K298" s="23"/>
      <c r="L298" s="23">
        <f>SUM(L2:L297)</f>
        <v>30856136.56000001</v>
      </c>
      <c r="M298" s="24"/>
      <c r="N298" s="16"/>
    </row>
    <row r="299" spans="1:1023">
      <c r="A299" s="37"/>
      <c r="B299" s="38"/>
      <c r="C299" s="38"/>
      <c r="D299" s="39"/>
      <c r="E299" s="24"/>
      <c r="F299" s="24"/>
      <c r="G299" s="40"/>
      <c r="H299" s="65"/>
      <c r="I299" s="41"/>
      <c r="J299" s="23"/>
      <c r="K299" s="23"/>
      <c r="L299" s="52"/>
      <c r="M299" s="24"/>
      <c r="N299" s="16"/>
    </row>
    <row r="300" spans="1:1023" s="58" customFormat="1">
      <c r="A300" s="53"/>
      <c r="B300" s="54"/>
      <c r="C300" s="54"/>
      <c r="D300" s="55"/>
      <c r="E300" s="1"/>
      <c r="F300" s="1"/>
      <c r="G300" s="56"/>
      <c r="H300" s="4"/>
      <c r="I300" s="57"/>
      <c r="J300" s="62"/>
      <c r="K300" s="62"/>
      <c r="L300" s="6"/>
      <c r="M300" s="1"/>
      <c r="N300" s="7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  <c r="EJ300" s="1"/>
      <c r="EK300" s="1"/>
      <c r="EL300" s="1"/>
      <c r="EM300" s="1"/>
      <c r="EN300" s="1"/>
      <c r="EO300" s="1"/>
      <c r="EP300" s="1"/>
      <c r="EQ300" s="1"/>
      <c r="ER300" s="1"/>
      <c r="ES300" s="1"/>
      <c r="ET300" s="1"/>
      <c r="EU300" s="1"/>
      <c r="EV300" s="1"/>
      <c r="EW300" s="1"/>
      <c r="EX300" s="1"/>
      <c r="EY300" s="1"/>
      <c r="EZ300" s="1"/>
      <c r="FA300" s="1"/>
      <c r="FB300" s="1"/>
      <c r="FC300" s="1"/>
      <c r="FD300" s="1"/>
      <c r="FE300" s="1"/>
      <c r="FF300" s="1"/>
      <c r="FG300" s="1"/>
      <c r="FH300" s="1"/>
      <c r="FI300" s="1"/>
      <c r="FJ300" s="1"/>
      <c r="FK300" s="1"/>
      <c r="FL300" s="1"/>
      <c r="FM300" s="1"/>
      <c r="FN300" s="1"/>
      <c r="FO300" s="1"/>
      <c r="FP300" s="1"/>
      <c r="FQ300" s="1"/>
      <c r="FR300" s="1"/>
      <c r="FS300" s="1"/>
      <c r="FT300" s="1"/>
      <c r="FU300" s="1"/>
      <c r="FV300" s="1"/>
      <c r="FW300" s="1"/>
      <c r="FX300" s="1"/>
      <c r="FY300" s="1"/>
      <c r="FZ300" s="1"/>
      <c r="GA300" s="1"/>
      <c r="GB300" s="1"/>
      <c r="GC300" s="1"/>
      <c r="GD300" s="1"/>
      <c r="GE300" s="1"/>
      <c r="GF300" s="1"/>
      <c r="GG300" s="1"/>
      <c r="GH300" s="1"/>
      <c r="GI300" s="1"/>
      <c r="GJ300" s="1"/>
      <c r="GK300" s="1"/>
      <c r="GL300" s="1"/>
      <c r="GM300" s="1"/>
      <c r="GN300" s="1"/>
      <c r="GO300" s="1"/>
      <c r="GP300" s="1"/>
      <c r="GQ300" s="1"/>
      <c r="GR300" s="1"/>
      <c r="GS300" s="1"/>
      <c r="GT300" s="1"/>
      <c r="GU300" s="1"/>
      <c r="GV300" s="1"/>
      <c r="GW300" s="1"/>
      <c r="GX300" s="1"/>
      <c r="GY300" s="1"/>
      <c r="GZ300" s="1"/>
      <c r="HA300" s="1"/>
      <c r="HB300" s="1"/>
      <c r="HC300" s="1"/>
      <c r="HD300" s="1"/>
      <c r="HE300" s="1"/>
      <c r="HF300" s="1"/>
      <c r="HG300" s="1"/>
      <c r="HH300" s="1"/>
      <c r="HI300" s="1"/>
      <c r="HJ300" s="1"/>
      <c r="HK300" s="1"/>
      <c r="HL300" s="1"/>
      <c r="HM300" s="1"/>
      <c r="HN300" s="1"/>
      <c r="HO300" s="1"/>
      <c r="HP300" s="1"/>
      <c r="HQ300" s="1"/>
      <c r="HR300" s="1"/>
      <c r="HS300" s="1"/>
      <c r="HT300" s="1"/>
      <c r="HU300" s="1"/>
      <c r="HV300" s="1"/>
      <c r="HW300" s="1"/>
      <c r="HX300" s="1"/>
      <c r="HY300" s="1"/>
      <c r="HZ300" s="1"/>
      <c r="IA300" s="1"/>
      <c r="IB300" s="1"/>
      <c r="IC300" s="1"/>
      <c r="ID300" s="1"/>
      <c r="IE300" s="1"/>
      <c r="IF300" s="1"/>
      <c r="IG300" s="1"/>
      <c r="IH300" s="1"/>
      <c r="II300" s="1"/>
      <c r="IJ300" s="1"/>
      <c r="IK300" s="1"/>
      <c r="IL300" s="1"/>
      <c r="IM300" s="1"/>
      <c r="IN300" s="1"/>
      <c r="IO300" s="1"/>
      <c r="IP300" s="1"/>
      <c r="IQ300" s="1"/>
      <c r="IR300" s="1"/>
      <c r="IS300" s="1"/>
      <c r="IT300" s="1"/>
      <c r="IU300" s="1"/>
      <c r="IV300" s="1"/>
      <c r="IW300" s="1"/>
      <c r="IX300" s="1"/>
      <c r="IY300" s="1"/>
      <c r="IZ300" s="1"/>
      <c r="JA300" s="1"/>
      <c r="JB300" s="1"/>
      <c r="JC300" s="1"/>
      <c r="JD300" s="1"/>
      <c r="JE300" s="1"/>
      <c r="JF300" s="1"/>
      <c r="JG300" s="1"/>
      <c r="JH300" s="1"/>
      <c r="JI300" s="1"/>
      <c r="JJ300" s="1"/>
      <c r="JK300" s="1"/>
      <c r="JL300" s="1"/>
      <c r="JM300" s="1"/>
      <c r="JN300" s="1"/>
      <c r="JO300" s="1"/>
      <c r="JP300" s="1"/>
      <c r="JQ300" s="1"/>
      <c r="JR300" s="1"/>
      <c r="JS300" s="1"/>
      <c r="JT300" s="1"/>
      <c r="JU300" s="1"/>
      <c r="JV300" s="1"/>
      <c r="JW300" s="1"/>
      <c r="JX300" s="1"/>
      <c r="JY300" s="1"/>
      <c r="JZ300" s="1"/>
      <c r="KA300" s="1"/>
      <c r="KB300" s="1"/>
      <c r="KC300" s="1"/>
      <c r="KD300" s="1"/>
      <c r="KE300" s="1"/>
      <c r="KF300" s="1"/>
      <c r="KG300" s="1"/>
      <c r="KH300" s="1"/>
      <c r="KI300" s="1"/>
      <c r="KJ300" s="1"/>
      <c r="KK300" s="1"/>
      <c r="KL300" s="1"/>
      <c r="KM300" s="1"/>
      <c r="KN300" s="1"/>
      <c r="KO300" s="1"/>
      <c r="KP300" s="1"/>
      <c r="KQ300" s="1"/>
      <c r="KR300" s="1"/>
      <c r="KS300" s="1"/>
      <c r="KT300" s="1"/>
      <c r="KU300" s="1"/>
      <c r="KV300" s="1"/>
      <c r="KW300" s="1"/>
      <c r="KX300" s="1"/>
      <c r="KY300" s="1"/>
      <c r="KZ300" s="1"/>
      <c r="LA300" s="1"/>
      <c r="LB300" s="1"/>
      <c r="LC300" s="1"/>
      <c r="LD300" s="1"/>
      <c r="LE300" s="1"/>
      <c r="LF300" s="1"/>
      <c r="LG300" s="1"/>
      <c r="LH300" s="1"/>
      <c r="LI300" s="1"/>
      <c r="LJ300" s="1"/>
      <c r="LK300" s="1"/>
      <c r="LL300" s="1"/>
      <c r="LM300" s="1"/>
      <c r="LN300" s="1"/>
      <c r="LO300" s="1"/>
      <c r="LP300" s="1"/>
      <c r="LQ300" s="1"/>
      <c r="LR300" s="1"/>
      <c r="LS300" s="1"/>
      <c r="LT300" s="1"/>
      <c r="LU300" s="1"/>
      <c r="LV300" s="1"/>
      <c r="LW300" s="1"/>
      <c r="LX300" s="1"/>
      <c r="LY300" s="1"/>
      <c r="LZ300" s="1"/>
      <c r="MA300" s="1"/>
      <c r="MB300" s="1"/>
      <c r="MC300" s="1"/>
      <c r="MD300" s="1"/>
      <c r="ME300" s="1"/>
      <c r="MF300" s="1"/>
      <c r="MG300" s="1"/>
      <c r="MH300" s="1"/>
      <c r="MI300" s="1"/>
      <c r="MJ300" s="1"/>
      <c r="MK300" s="1"/>
      <c r="ML300" s="1"/>
      <c r="MM300" s="1"/>
      <c r="MN300" s="1"/>
      <c r="MO300" s="1"/>
      <c r="MP300" s="1"/>
      <c r="MQ300" s="1"/>
      <c r="MR300" s="1"/>
      <c r="MS300" s="1"/>
      <c r="MT300" s="1"/>
      <c r="MU300" s="1"/>
      <c r="MV300" s="1"/>
      <c r="MW300" s="1"/>
      <c r="MX300" s="1"/>
      <c r="MY300" s="1"/>
      <c r="MZ300" s="1"/>
      <c r="NA300" s="1"/>
      <c r="NB300" s="1"/>
      <c r="NC300" s="1"/>
      <c r="ND300" s="1"/>
      <c r="NE300" s="1"/>
      <c r="NF300" s="1"/>
      <c r="NG300" s="1"/>
      <c r="NH300" s="1"/>
      <c r="NI300" s="1"/>
      <c r="NJ300" s="1"/>
      <c r="NK300" s="1"/>
      <c r="NL300" s="1"/>
      <c r="NM300" s="1"/>
      <c r="NN300" s="1"/>
      <c r="NO300" s="1"/>
      <c r="NP300" s="1"/>
      <c r="NQ300" s="1"/>
      <c r="NR300" s="1"/>
      <c r="NS300" s="1"/>
      <c r="NT300" s="1"/>
      <c r="NU300" s="1"/>
      <c r="NV300" s="1"/>
      <c r="NW300" s="1"/>
      <c r="NX300" s="1"/>
      <c r="NY300" s="1"/>
      <c r="NZ300" s="1"/>
      <c r="OA300" s="1"/>
      <c r="OB300" s="1"/>
      <c r="OC300" s="1"/>
      <c r="OD300" s="1"/>
      <c r="OE300" s="1"/>
      <c r="OF300" s="1"/>
      <c r="OG300" s="1"/>
      <c r="OH300" s="1"/>
      <c r="OI300" s="1"/>
      <c r="OJ300" s="1"/>
      <c r="OK300" s="1"/>
      <c r="OL300" s="1"/>
      <c r="OM300" s="1"/>
      <c r="ON300" s="1"/>
      <c r="OO300" s="1"/>
      <c r="OP300" s="1"/>
      <c r="OQ300" s="1"/>
      <c r="OR300" s="1"/>
      <c r="OS300" s="1"/>
      <c r="OT300" s="1"/>
      <c r="OU300" s="1"/>
      <c r="OV300" s="1"/>
      <c r="OW300" s="1"/>
      <c r="OX300" s="1"/>
      <c r="OY300" s="1"/>
      <c r="OZ300" s="1"/>
      <c r="PA300" s="1"/>
      <c r="PB300" s="1"/>
      <c r="PC300" s="1"/>
      <c r="PD300" s="1"/>
      <c r="PE300" s="1"/>
      <c r="PF300" s="1"/>
      <c r="PG300" s="1"/>
      <c r="PH300" s="1"/>
      <c r="PI300" s="1"/>
      <c r="PJ300" s="1"/>
      <c r="PK300" s="1"/>
      <c r="PL300" s="1"/>
      <c r="PM300" s="1"/>
      <c r="PN300" s="1"/>
      <c r="PO300" s="1"/>
      <c r="PP300" s="1"/>
      <c r="PQ300" s="1"/>
      <c r="PR300" s="1"/>
      <c r="PS300" s="1"/>
      <c r="PT300" s="1"/>
      <c r="PU300" s="1"/>
      <c r="PV300" s="1"/>
      <c r="PW300" s="1"/>
      <c r="PX300" s="1"/>
      <c r="PY300" s="1"/>
      <c r="PZ300" s="1"/>
      <c r="QA300" s="1"/>
      <c r="QB300" s="1"/>
      <c r="QC300" s="1"/>
      <c r="QD300" s="1"/>
      <c r="QE300" s="1"/>
      <c r="QF300" s="1"/>
      <c r="QG300" s="1"/>
      <c r="QH300" s="1"/>
      <c r="QI300" s="1"/>
      <c r="QJ300" s="1"/>
      <c r="QK300" s="1"/>
      <c r="QL300" s="1"/>
      <c r="QM300" s="1"/>
      <c r="QN300" s="1"/>
      <c r="QO300" s="1"/>
      <c r="QP300" s="1"/>
      <c r="QQ300" s="1"/>
      <c r="QR300" s="1"/>
      <c r="QS300" s="1"/>
      <c r="QT300" s="1"/>
      <c r="QU300" s="1"/>
      <c r="QV300" s="1"/>
      <c r="QW300" s="1"/>
      <c r="QX300" s="1"/>
      <c r="QY300" s="1"/>
      <c r="QZ300" s="1"/>
      <c r="RA300" s="1"/>
      <c r="RB300" s="1"/>
      <c r="RC300" s="1"/>
      <c r="RD300" s="1"/>
      <c r="RE300" s="1"/>
      <c r="RF300" s="1"/>
      <c r="RG300" s="1"/>
      <c r="RH300" s="1"/>
      <c r="RI300" s="1"/>
      <c r="RJ300" s="1"/>
      <c r="RK300" s="1"/>
      <c r="RL300" s="1"/>
      <c r="RM300" s="1"/>
      <c r="RN300" s="1"/>
      <c r="RO300" s="1"/>
      <c r="RP300" s="1"/>
      <c r="RQ300" s="1"/>
      <c r="RR300" s="1"/>
      <c r="RS300" s="1"/>
      <c r="RT300" s="1"/>
      <c r="RU300" s="1"/>
      <c r="RV300" s="1"/>
      <c r="RW300" s="1"/>
      <c r="RX300" s="1"/>
      <c r="RY300" s="1"/>
      <c r="RZ300" s="1"/>
      <c r="SA300" s="1"/>
      <c r="SB300" s="1"/>
      <c r="SC300" s="1"/>
      <c r="SD300" s="1"/>
      <c r="SE300" s="1"/>
      <c r="SF300" s="1"/>
      <c r="SG300" s="1"/>
      <c r="SH300" s="1"/>
      <c r="SI300" s="1"/>
      <c r="SJ300" s="1"/>
      <c r="SK300" s="1"/>
      <c r="SL300" s="1"/>
      <c r="SM300" s="1"/>
      <c r="SN300" s="1"/>
      <c r="SO300" s="1"/>
      <c r="SP300" s="1"/>
      <c r="SQ300" s="1"/>
      <c r="SR300" s="1"/>
      <c r="SS300" s="1"/>
      <c r="ST300" s="1"/>
      <c r="SU300" s="1"/>
      <c r="SV300" s="1"/>
      <c r="SW300" s="1"/>
      <c r="SX300" s="1"/>
      <c r="SY300" s="1"/>
      <c r="SZ300" s="1"/>
      <c r="TA300" s="1"/>
      <c r="TB300" s="1"/>
      <c r="TC300" s="1"/>
      <c r="TD300" s="1"/>
      <c r="TE300" s="1"/>
      <c r="TF300" s="1"/>
      <c r="TG300" s="1"/>
      <c r="TH300" s="1"/>
      <c r="TI300" s="1"/>
      <c r="TJ300" s="1"/>
      <c r="TK300" s="1"/>
      <c r="TL300" s="1"/>
      <c r="TM300" s="1"/>
      <c r="TN300" s="1"/>
      <c r="TO300" s="1"/>
      <c r="TP300" s="1"/>
      <c r="TQ300" s="1"/>
      <c r="TR300" s="1"/>
      <c r="TS300" s="1"/>
      <c r="TT300" s="1"/>
      <c r="TU300" s="1"/>
      <c r="TV300" s="1"/>
      <c r="TW300" s="1"/>
      <c r="TX300" s="1"/>
      <c r="TY300" s="1"/>
      <c r="TZ300" s="1"/>
      <c r="UA300" s="1"/>
      <c r="UB300" s="1"/>
      <c r="UC300" s="1"/>
      <c r="UD300" s="1"/>
      <c r="UE300" s="1"/>
      <c r="UF300" s="1"/>
      <c r="UG300" s="1"/>
      <c r="UH300" s="1"/>
      <c r="UI300" s="1"/>
      <c r="UJ300" s="1"/>
      <c r="UK300" s="1"/>
      <c r="UL300" s="1"/>
      <c r="UM300" s="1"/>
      <c r="UN300" s="1"/>
      <c r="UO300" s="1"/>
      <c r="UP300" s="1"/>
      <c r="UQ300" s="1"/>
      <c r="UR300" s="1"/>
      <c r="US300" s="1"/>
      <c r="UT300" s="1"/>
      <c r="UU300" s="1"/>
      <c r="UV300" s="1"/>
      <c r="UW300" s="1"/>
      <c r="UX300" s="1"/>
      <c r="UY300" s="1"/>
      <c r="UZ300" s="1"/>
      <c r="VA300" s="1"/>
      <c r="VB300" s="1"/>
      <c r="VC300" s="1"/>
      <c r="VD300" s="1"/>
      <c r="VE300" s="1"/>
      <c r="VF300" s="1"/>
      <c r="VG300" s="1"/>
      <c r="VH300" s="1"/>
      <c r="VI300" s="1"/>
      <c r="VJ300" s="1"/>
      <c r="VK300" s="1"/>
      <c r="VL300" s="1"/>
      <c r="VM300" s="1"/>
      <c r="VN300" s="1"/>
      <c r="VO300" s="1"/>
      <c r="VP300" s="1"/>
      <c r="VQ300" s="1"/>
      <c r="VR300" s="1"/>
      <c r="VS300" s="1"/>
      <c r="VT300" s="1"/>
      <c r="VU300" s="1"/>
      <c r="VV300" s="1"/>
      <c r="VW300" s="1"/>
      <c r="VX300" s="1"/>
      <c r="VY300" s="1"/>
      <c r="VZ300" s="1"/>
      <c r="WA300" s="1"/>
      <c r="WB300" s="1"/>
      <c r="WC300" s="1"/>
      <c r="WD300" s="1"/>
      <c r="WE300" s="1"/>
      <c r="WF300" s="1"/>
      <c r="WG300" s="1"/>
      <c r="WH300" s="1"/>
      <c r="WI300" s="1"/>
      <c r="WJ300" s="1"/>
      <c r="WK300" s="1"/>
      <c r="WL300" s="1"/>
      <c r="WM300" s="1"/>
      <c r="WN300" s="1"/>
      <c r="WO300" s="1"/>
      <c r="WP300" s="1"/>
      <c r="WQ300" s="1"/>
      <c r="WR300" s="1"/>
      <c r="WS300" s="1"/>
      <c r="WT300" s="1"/>
      <c r="WU300" s="1"/>
      <c r="WV300" s="1"/>
      <c r="WW300" s="1"/>
      <c r="WX300" s="1"/>
      <c r="WY300" s="1"/>
      <c r="WZ300" s="1"/>
      <c r="XA300" s="1"/>
      <c r="XB300" s="1"/>
      <c r="XC300" s="1"/>
      <c r="XD300" s="1"/>
      <c r="XE300" s="1"/>
      <c r="XF300" s="1"/>
      <c r="XG300" s="1"/>
      <c r="XH300" s="1"/>
      <c r="XI300" s="1"/>
      <c r="XJ300" s="1"/>
      <c r="XK300" s="1"/>
      <c r="XL300" s="1"/>
      <c r="XM300" s="1"/>
      <c r="XN300" s="1"/>
      <c r="XO300" s="1"/>
      <c r="XP300" s="1"/>
      <c r="XQ300" s="1"/>
      <c r="XR300" s="1"/>
      <c r="XS300" s="1"/>
      <c r="XT300" s="1"/>
      <c r="XU300" s="1"/>
      <c r="XV300" s="1"/>
      <c r="XW300" s="1"/>
      <c r="XX300" s="1"/>
      <c r="XY300" s="1"/>
      <c r="XZ300" s="1"/>
      <c r="YA300" s="1"/>
      <c r="YB300" s="1"/>
      <c r="YC300" s="1"/>
      <c r="YD300" s="1"/>
      <c r="YE300" s="1"/>
      <c r="YF300" s="1"/>
      <c r="YG300" s="1"/>
      <c r="YH300" s="1"/>
      <c r="YI300" s="1"/>
      <c r="YJ300" s="1"/>
      <c r="YK300" s="1"/>
      <c r="YL300" s="1"/>
      <c r="YM300" s="1"/>
      <c r="YN300" s="1"/>
      <c r="YO300" s="1"/>
      <c r="YP300" s="1"/>
      <c r="YQ300" s="1"/>
      <c r="YR300" s="1"/>
      <c r="YS300" s="1"/>
      <c r="YT300" s="1"/>
      <c r="YU300" s="1"/>
      <c r="YV300" s="1"/>
      <c r="YW300" s="1"/>
      <c r="YX300" s="1"/>
      <c r="YY300" s="1"/>
      <c r="YZ300" s="1"/>
      <c r="ZA300" s="1"/>
      <c r="ZB300" s="1"/>
      <c r="ZC300" s="1"/>
      <c r="ZD300" s="1"/>
      <c r="ZE300" s="1"/>
      <c r="ZF300" s="1"/>
      <c r="ZG300" s="1"/>
      <c r="ZH300" s="1"/>
      <c r="ZI300" s="1"/>
      <c r="ZJ300" s="1"/>
      <c r="ZK300" s="1"/>
      <c r="ZL300" s="1"/>
      <c r="ZM300" s="1"/>
      <c r="ZN300" s="1"/>
      <c r="ZO300" s="1"/>
      <c r="ZP300" s="1"/>
      <c r="ZQ300" s="1"/>
      <c r="ZR300" s="1"/>
      <c r="ZS300" s="1"/>
      <c r="ZT300" s="1"/>
      <c r="ZU300" s="1"/>
      <c r="ZV300" s="1"/>
      <c r="ZW300" s="1"/>
      <c r="ZX300" s="1"/>
      <c r="ZY300" s="1"/>
      <c r="ZZ300" s="1"/>
      <c r="AAA300" s="1"/>
      <c r="AAB300" s="1"/>
      <c r="AAC300" s="1"/>
      <c r="AAD300" s="1"/>
      <c r="AAE300" s="1"/>
      <c r="AAF300" s="1"/>
      <c r="AAG300" s="1"/>
      <c r="AAH300" s="1"/>
      <c r="AAI300" s="1"/>
      <c r="AAJ300" s="1"/>
      <c r="AAK300" s="1"/>
      <c r="AAL300" s="1"/>
      <c r="AAM300" s="1"/>
      <c r="AAN300" s="1"/>
      <c r="AAO300" s="1"/>
      <c r="AAP300" s="1"/>
      <c r="AAQ300" s="1"/>
      <c r="AAR300" s="1"/>
      <c r="AAS300" s="1"/>
      <c r="AAT300" s="1"/>
      <c r="AAU300" s="1"/>
      <c r="AAV300" s="1"/>
      <c r="AAW300" s="1"/>
      <c r="AAX300" s="1"/>
      <c r="AAY300" s="1"/>
      <c r="AAZ300" s="1"/>
      <c r="ABA300" s="1"/>
      <c r="ABB300" s="1"/>
      <c r="ABC300" s="1"/>
      <c r="ABD300" s="1"/>
      <c r="ABE300" s="1"/>
      <c r="ABF300" s="1"/>
      <c r="ABG300" s="1"/>
      <c r="ABH300" s="1"/>
      <c r="ABI300" s="1"/>
      <c r="ABJ300" s="1"/>
      <c r="ABK300" s="1"/>
      <c r="ABL300" s="1"/>
      <c r="ABM300" s="1"/>
      <c r="ABN300" s="1"/>
      <c r="ABO300" s="1"/>
      <c r="ABP300" s="1"/>
      <c r="ABQ300" s="1"/>
      <c r="ABR300" s="1"/>
      <c r="ABS300" s="1"/>
      <c r="ABT300" s="1"/>
      <c r="ABU300" s="1"/>
      <c r="ABV300" s="1"/>
      <c r="ABW300" s="1"/>
      <c r="ABX300" s="1"/>
      <c r="ABY300" s="1"/>
      <c r="ABZ300" s="1"/>
      <c r="ACA300" s="1"/>
      <c r="ACB300" s="1"/>
      <c r="ACC300" s="1"/>
      <c r="ACD300" s="1"/>
      <c r="ACE300" s="1"/>
      <c r="ACF300" s="1"/>
      <c r="ACG300" s="1"/>
      <c r="ACH300" s="1"/>
      <c r="ACI300" s="1"/>
      <c r="ACJ300" s="1"/>
      <c r="ACK300" s="1"/>
      <c r="ACL300" s="1"/>
      <c r="ACM300" s="1"/>
      <c r="ACN300" s="1"/>
      <c r="ACO300" s="1"/>
      <c r="ACP300" s="1"/>
      <c r="ACQ300" s="1"/>
      <c r="ACR300" s="1"/>
      <c r="ACS300" s="1"/>
      <c r="ACT300" s="1"/>
      <c r="ACU300" s="1"/>
      <c r="ACV300" s="1"/>
      <c r="ACW300" s="1"/>
      <c r="ACX300" s="1"/>
      <c r="ACY300" s="1"/>
      <c r="ACZ300" s="1"/>
      <c r="ADA300" s="1"/>
      <c r="ADB300" s="1"/>
      <c r="ADC300" s="1"/>
      <c r="ADD300" s="1"/>
      <c r="ADE300" s="1"/>
      <c r="ADF300" s="1"/>
      <c r="ADG300" s="1"/>
      <c r="ADH300" s="1"/>
      <c r="ADI300" s="1"/>
      <c r="ADJ300" s="1"/>
      <c r="ADK300" s="1"/>
      <c r="ADL300" s="1"/>
      <c r="ADM300" s="1"/>
      <c r="ADN300" s="1"/>
      <c r="ADO300" s="1"/>
      <c r="ADP300" s="1"/>
      <c r="ADQ300" s="1"/>
      <c r="ADR300" s="1"/>
      <c r="ADS300" s="1"/>
      <c r="ADT300" s="1"/>
      <c r="ADU300" s="1"/>
      <c r="ADV300" s="1"/>
      <c r="ADW300" s="1"/>
      <c r="ADX300" s="1"/>
      <c r="ADY300" s="1"/>
      <c r="ADZ300" s="1"/>
      <c r="AEA300" s="1"/>
      <c r="AEB300" s="1"/>
      <c r="AEC300" s="1"/>
      <c r="AED300" s="1"/>
      <c r="AEE300" s="1"/>
      <c r="AEF300" s="1"/>
      <c r="AEG300" s="1"/>
      <c r="AEH300" s="1"/>
      <c r="AEI300" s="1"/>
      <c r="AEJ300" s="1"/>
      <c r="AEK300" s="1"/>
      <c r="AEL300" s="1"/>
      <c r="AEM300" s="1"/>
      <c r="AEN300" s="1"/>
      <c r="AEO300" s="1"/>
      <c r="AEP300" s="1"/>
      <c r="AEQ300" s="1"/>
      <c r="AER300" s="1"/>
      <c r="AES300" s="1"/>
      <c r="AET300" s="1"/>
      <c r="AEU300" s="1"/>
      <c r="AEV300" s="1"/>
      <c r="AEW300" s="1"/>
      <c r="AEX300" s="1"/>
      <c r="AEY300" s="1"/>
      <c r="AEZ300" s="1"/>
      <c r="AFA300" s="1"/>
      <c r="AFB300" s="1"/>
      <c r="AFC300" s="1"/>
      <c r="AFD300" s="1"/>
      <c r="AFE300" s="1"/>
      <c r="AFF300" s="1"/>
      <c r="AFG300" s="1"/>
      <c r="AFH300" s="1"/>
      <c r="AFI300" s="1"/>
      <c r="AFJ300" s="1"/>
      <c r="AFK300" s="1"/>
      <c r="AFL300" s="1"/>
      <c r="AFM300" s="1"/>
      <c r="AFN300" s="1"/>
      <c r="AFO300" s="1"/>
      <c r="AFP300" s="1"/>
      <c r="AFQ300" s="1"/>
      <c r="AFR300" s="1"/>
      <c r="AFS300" s="1"/>
      <c r="AFT300" s="1"/>
      <c r="AFU300" s="1"/>
      <c r="AFV300" s="1"/>
      <c r="AFW300" s="1"/>
      <c r="AFX300" s="1"/>
      <c r="AFY300" s="1"/>
      <c r="AFZ300" s="1"/>
      <c r="AGA300" s="1"/>
      <c r="AGB300" s="1"/>
      <c r="AGC300" s="1"/>
      <c r="AGD300" s="1"/>
      <c r="AGE300" s="1"/>
      <c r="AGF300" s="1"/>
      <c r="AGG300" s="1"/>
      <c r="AGH300" s="1"/>
      <c r="AGI300" s="1"/>
      <c r="AGJ300" s="1"/>
      <c r="AGK300" s="1"/>
      <c r="AGL300" s="1"/>
      <c r="AGM300" s="1"/>
      <c r="AGN300" s="1"/>
      <c r="AGO300" s="1"/>
      <c r="AGP300" s="1"/>
      <c r="AGQ300" s="1"/>
      <c r="AGR300" s="1"/>
      <c r="AGS300" s="1"/>
      <c r="AGT300" s="1"/>
      <c r="AGU300" s="1"/>
      <c r="AGV300" s="1"/>
      <c r="AGW300" s="1"/>
      <c r="AGX300" s="1"/>
      <c r="AGY300" s="1"/>
      <c r="AGZ300" s="1"/>
      <c r="AHA300" s="1"/>
      <c r="AHB300" s="1"/>
      <c r="AHC300" s="1"/>
      <c r="AHD300" s="1"/>
      <c r="AHE300" s="1"/>
      <c r="AHF300" s="1"/>
      <c r="AHG300" s="1"/>
      <c r="AHH300" s="1"/>
      <c r="AHI300" s="1"/>
      <c r="AHJ300" s="1"/>
      <c r="AHK300" s="1"/>
      <c r="AHL300" s="1"/>
      <c r="AHM300" s="1"/>
      <c r="AHN300" s="1"/>
      <c r="AHO300" s="1"/>
      <c r="AHP300" s="1"/>
      <c r="AHQ300" s="1"/>
      <c r="AHR300" s="1"/>
      <c r="AHS300" s="1"/>
      <c r="AHT300" s="1"/>
      <c r="AHU300" s="1"/>
      <c r="AHV300" s="1"/>
      <c r="AHW300" s="1"/>
      <c r="AHX300" s="1"/>
      <c r="AHY300" s="1"/>
      <c r="AHZ300" s="1"/>
      <c r="AIA300" s="1"/>
      <c r="AIB300" s="1"/>
      <c r="AIC300" s="1"/>
      <c r="AID300" s="1"/>
      <c r="AIE300" s="1"/>
      <c r="AIF300" s="1"/>
      <c r="AIG300" s="1"/>
      <c r="AIH300" s="1"/>
      <c r="AII300" s="1"/>
      <c r="AIJ300" s="1"/>
      <c r="AIK300" s="1"/>
      <c r="AIL300" s="1"/>
      <c r="AIM300" s="1"/>
      <c r="AIN300" s="1"/>
      <c r="AIO300" s="1"/>
      <c r="AIP300" s="1"/>
      <c r="AIQ300" s="1"/>
      <c r="AIR300" s="1"/>
      <c r="AIS300" s="1"/>
      <c r="AIT300" s="1"/>
      <c r="AIU300" s="1"/>
      <c r="AIV300" s="1"/>
      <c r="AIW300" s="1"/>
      <c r="AIX300" s="1"/>
      <c r="AIY300" s="1"/>
      <c r="AIZ300" s="1"/>
      <c r="AJA300" s="1"/>
      <c r="AJB300" s="1"/>
      <c r="AJC300" s="1"/>
      <c r="AJD300" s="1"/>
      <c r="AJE300" s="1"/>
      <c r="AJF300" s="1"/>
      <c r="AJG300" s="1"/>
      <c r="AJH300" s="1"/>
      <c r="AJI300" s="1"/>
      <c r="AJJ300" s="1"/>
      <c r="AJK300" s="1"/>
      <c r="AJL300" s="1"/>
      <c r="AJM300" s="1"/>
      <c r="AJN300" s="1"/>
      <c r="AJO300" s="1"/>
      <c r="AJP300" s="1"/>
      <c r="AJQ300" s="1"/>
      <c r="AJR300" s="1"/>
      <c r="AJS300" s="1"/>
      <c r="AJT300" s="1"/>
      <c r="AJU300" s="1"/>
      <c r="AJV300" s="1"/>
      <c r="AJW300" s="1"/>
      <c r="AJX300" s="1"/>
      <c r="AJY300" s="1"/>
      <c r="AJZ300" s="1"/>
      <c r="AKA300" s="1"/>
      <c r="AKB300" s="1"/>
      <c r="AKC300" s="1"/>
      <c r="AKD300" s="1"/>
      <c r="AKE300" s="1"/>
      <c r="AKF300" s="1"/>
      <c r="AKG300" s="1"/>
      <c r="AKH300" s="1"/>
      <c r="AKI300" s="1"/>
      <c r="AKJ300" s="1"/>
      <c r="AKK300" s="1"/>
      <c r="AKL300" s="1"/>
      <c r="AKM300" s="1"/>
      <c r="AKN300" s="1"/>
      <c r="AKO300" s="1"/>
      <c r="AKP300" s="1"/>
      <c r="AKQ300" s="1"/>
      <c r="AKR300" s="1"/>
      <c r="AKS300" s="1"/>
      <c r="AKT300" s="1"/>
      <c r="AKU300" s="1"/>
      <c r="AKV300" s="1"/>
      <c r="AKW300" s="1"/>
      <c r="AKX300" s="1"/>
      <c r="AKY300" s="1"/>
      <c r="AKZ300" s="1"/>
      <c r="ALA300" s="1"/>
      <c r="ALB300" s="1"/>
      <c r="ALC300" s="1"/>
      <c r="ALD300" s="1"/>
      <c r="ALE300" s="1"/>
      <c r="ALF300" s="1"/>
      <c r="ALG300" s="1"/>
      <c r="ALH300" s="1"/>
      <c r="ALI300" s="1"/>
      <c r="ALJ300" s="1"/>
      <c r="ALK300" s="1"/>
      <c r="ALL300" s="1"/>
      <c r="ALM300" s="1"/>
      <c r="ALN300" s="1"/>
      <c r="ALO300" s="1"/>
      <c r="ALP300" s="1"/>
      <c r="ALQ300" s="1"/>
      <c r="ALR300" s="1"/>
      <c r="ALS300" s="1"/>
      <c r="ALT300" s="1"/>
      <c r="ALU300" s="1"/>
      <c r="ALV300" s="1"/>
      <c r="ALW300" s="1"/>
      <c r="ALX300" s="1"/>
      <c r="ALY300" s="1"/>
      <c r="ALZ300" s="1"/>
      <c r="AMA300" s="1"/>
      <c r="AMB300" s="1"/>
      <c r="AMC300" s="1"/>
      <c r="AMD300" s="1"/>
      <c r="AME300" s="1"/>
      <c r="AMF300" s="1"/>
      <c r="AMG300" s="1"/>
      <c r="AMH300" s="1"/>
      <c r="AMI300" s="1"/>
    </row>
    <row r="301" spans="1:1023" s="58" customFormat="1" ht="24">
      <c r="A301" s="53"/>
      <c r="B301" s="54"/>
      <c r="C301" s="102" t="s">
        <v>1008</v>
      </c>
      <c r="D301" s="55"/>
      <c r="E301" s="1"/>
      <c r="F301" s="1"/>
      <c r="G301" s="56"/>
      <c r="H301" s="4"/>
      <c r="I301" s="57"/>
      <c r="J301" s="62"/>
      <c r="K301" s="62"/>
      <c r="L301" s="6"/>
      <c r="M301" s="1"/>
      <c r="N301" s="7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  <c r="EJ301" s="1"/>
      <c r="EK301" s="1"/>
      <c r="EL301" s="1"/>
      <c r="EM301" s="1"/>
      <c r="EN301" s="1"/>
      <c r="EO301" s="1"/>
      <c r="EP301" s="1"/>
      <c r="EQ301" s="1"/>
      <c r="ER301" s="1"/>
      <c r="ES301" s="1"/>
      <c r="ET301" s="1"/>
      <c r="EU301" s="1"/>
      <c r="EV301" s="1"/>
      <c r="EW301" s="1"/>
      <c r="EX301" s="1"/>
      <c r="EY301" s="1"/>
      <c r="EZ301" s="1"/>
      <c r="FA301" s="1"/>
      <c r="FB301" s="1"/>
      <c r="FC301" s="1"/>
      <c r="FD301" s="1"/>
      <c r="FE301" s="1"/>
      <c r="FF301" s="1"/>
      <c r="FG301" s="1"/>
      <c r="FH301" s="1"/>
      <c r="FI301" s="1"/>
      <c r="FJ301" s="1"/>
      <c r="FK301" s="1"/>
      <c r="FL301" s="1"/>
      <c r="FM301" s="1"/>
      <c r="FN301" s="1"/>
      <c r="FO301" s="1"/>
      <c r="FP301" s="1"/>
      <c r="FQ301" s="1"/>
      <c r="FR301" s="1"/>
      <c r="FS301" s="1"/>
      <c r="FT301" s="1"/>
      <c r="FU301" s="1"/>
      <c r="FV301" s="1"/>
      <c r="FW301" s="1"/>
      <c r="FX301" s="1"/>
      <c r="FY301" s="1"/>
      <c r="FZ301" s="1"/>
      <c r="GA301" s="1"/>
      <c r="GB301" s="1"/>
      <c r="GC301" s="1"/>
      <c r="GD301" s="1"/>
      <c r="GE301" s="1"/>
      <c r="GF301" s="1"/>
      <c r="GG301" s="1"/>
      <c r="GH301" s="1"/>
      <c r="GI301" s="1"/>
      <c r="GJ301" s="1"/>
      <c r="GK301" s="1"/>
      <c r="GL301" s="1"/>
      <c r="GM301" s="1"/>
      <c r="GN301" s="1"/>
      <c r="GO301" s="1"/>
      <c r="GP301" s="1"/>
      <c r="GQ301" s="1"/>
      <c r="GR301" s="1"/>
      <c r="GS301" s="1"/>
      <c r="GT301" s="1"/>
      <c r="GU301" s="1"/>
      <c r="GV301" s="1"/>
      <c r="GW301" s="1"/>
      <c r="GX301" s="1"/>
      <c r="GY301" s="1"/>
      <c r="GZ301" s="1"/>
      <c r="HA301" s="1"/>
      <c r="HB301" s="1"/>
      <c r="HC301" s="1"/>
      <c r="HD301" s="1"/>
      <c r="HE301" s="1"/>
      <c r="HF301" s="1"/>
      <c r="HG301" s="1"/>
      <c r="HH301" s="1"/>
      <c r="HI301" s="1"/>
      <c r="HJ301" s="1"/>
      <c r="HK301" s="1"/>
      <c r="HL301" s="1"/>
      <c r="HM301" s="1"/>
      <c r="HN301" s="1"/>
      <c r="HO301" s="1"/>
      <c r="HP301" s="1"/>
      <c r="HQ301" s="1"/>
      <c r="HR301" s="1"/>
      <c r="HS301" s="1"/>
      <c r="HT301" s="1"/>
      <c r="HU301" s="1"/>
      <c r="HV301" s="1"/>
      <c r="HW301" s="1"/>
      <c r="HX301" s="1"/>
      <c r="HY301" s="1"/>
      <c r="HZ301" s="1"/>
      <c r="IA301" s="1"/>
      <c r="IB301" s="1"/>
      <c r="IC301" s="1"/>
      <c r="ID301" s="1"/>
      <c r="IE301" s="1"/>
      <c r="IF301" s="1"/>
      <c r="IG301" s="1"/>
      <c r="IH301" s="1"/>
      <c r="II301" s="1"/>
      <c r="IJ301" s="1"/>
      <c r="IK301" s="1"/>
      <c r="IL301" s="1"/>
      <c r="IM301" s="1"/>
      <c r="IN301" s="1"/>
      <c r="IO301" s="1"/>
      <c r="IP301" s="1"/>
      <c r="IQ301" s="1"/>
      <c r="IR301" s="1"/>
      <c r="IS301" s="1"/>
      <c r="IT301" s="1"/>
      <c r="IU301" s="1"/>
      <c r="IV301" s="1"/>
      <c r="IW301" s="1"/>
      <c r="IX301" s="1"/>
      <c r="IY301" s="1"/>
      <c r="IZ301" s="1"/>
      <c r="JA301" s="1"/>
      <c r="JB301" s="1"/>
      <c r="JC301" s="1"/>
      <c r="JD301" s="1"/>
      <c r="JE301" s="1"/>
      <c r="JF301" s="1"/>
      <c r="JG301" s="1"/>
      <c r="JH301" s="1"/>
      <c r="JI301" s="1"/>
      <c r="JJ301" s="1"/>
      <c r="JK301" s="1"/>
      <c r="JL301" s="1"/>
      <c r="JM301" s="1"/>
      <c r="JN301" s="1"/>
      <c r="JO301" s="1"/>
      <c r="JP301" s="1"/>
      <c r="JQ301" s="1"/>
      <c r="JR301" s="1"/>
      <c r="JS301" s="1"/>
      <c r="JT301" s="1"/>
      <c r="JU301" s="1"/>
      <c r="JV301" s="1"/>
      <c r="JW301" s="1"/>
      <c r="JX301" s="1"/>
      <c r="JY301" s="1"/>
      <c r="JZ301" s="1"/>
      <c r="KA301" s="1"/>
      <c r="KB301" s="1"/>
      <c r="KC301" s="1"/>
      <c r="KD301" s="1"/>
      <c r="KE301" s="1"/>
      <c r="KF301" s="1"/>
      <c r="KG301" s="1"/>
      <c r="KH301" s="1"/>
      <c r="KI301" s="1"/>
      <c r="KJ301" s="1"/>
      <c r="KK301" s="1"/>
      <c r="KL301" s="1"/>
      <c r="KM301" s="1"/>
      <c r="KN301" s="1"/>
      <c r="KO301" s="1"/>
      <c r="KP301" s="1"/>
      <c r="KQ301" s="1"/>
      <c r="KR301" s="1"/>
      <c r="KS301" s="1"/>
      <c r="KT301" s="1"/>
      <c r="KU301" s="1"/>
      <c r="KV301" s="1"/>
      <c r="KW301" s="1"/>
      <c r="KX301" s="1"/>
      <c r="KY301" s="1"/>
      <c r="KZ301" s="1"/>
      <c r="LA301" s="1"/>
      <c r="LB301" s="1"/>
      <c r="LC301" s="1"/>
      <c r="LD301" s="1"/>
      <c r="LE301" s="1"/>
      <c r="LF301" s="1"/>
      <c r="LG301" s="1"/>
      <c r="LH301" s="1"/>
      <c r="LI301" s="1"/>
      <c r="LJ301" s="1"/>
      <c r="LK301" s="1"/>
      <c r="LL301" s="1"/>
      <c r="LM301" s="1"/>
      <c r="LN301" s="1"/>
      <c r="LO301" s="1"/>
      <c r="LP301" s="1"/>
      <c r="LQ301" s="1"/>
      <c r="LR301" s="1"/>
      <c r="LS301" s="1"/>
      <c r="LT301" s="1"/>
      <c r="LU301" s="1"/>
      <c r="LV301" s="1"/>
      <c r="LW301" s="1"/>
      <c r="LX301" s="1"/>
      <c r="LY301" s="1"/>
      <c r="LZ301" s="1"/>
      <c r="MA301" s="1"/>
      <c r="MB301" s="1"/>
      <c r="MC301" s="1"/>
      <c r="MD301" s="1"/>
      <c r="ME301" s="1"/>
      <c r="MF301" s="1"/>
      <c r="MG301" s="1"/>
      <c r="MH301" s="1"/>
      <c r="MI301" s="1"/>
      <c r="MJ301" s="1"/>
      <c r="MK301" s="1"/>
      <c r="ML301" s="1"/>
      <c r="MM301" s="1"/>
      <c r="MN301" s="1"/>
      <c r="MO301" s="1"/>
      <c r="MP301" s="1"/>
      <c r="MQ301" s="1"/>
      <c r="MR301" s="1"/>
      <c r="MS301" s="1"/>
      <c r="MT301" s="1"/>
      <c r="MU301" s="1"/>
      <c r="MV301" s="1"/>
      <c r="MW301" s="1"/>
      <c r="MX301" s="1"/>
      <c r="MY301" s="1"/>
      <c r="MZ301" s="1"/>
      <c r="NA301" s="1"/>
      <c r="NB301" s="1"/>
      <c r="NC301" s="1"/>
      <c r="ND301" s="1"/>
      <c r="NE301" s="1"/>
      <c r="NF301" s="1"/>
      <c r="NG301" s="1"/>
      <c r="NH301" s="1"/>
      <c r="NI301" s="1"/>
      <c r="NJ301" s="1"/>
      <c r="NK301" s="1"/>
      <c r="NL301" s="1"/>
      <c r="NM301" s="1"/>
      <c r="NN301" s="1"/>
      <c r="NO301" s="1"/>
      <c r="NP301" s="1"/>
      <c r="NQ301" s="1"/>
      <c r="NR301" s="1"/>
      <c r="NS301" s="1"/>
      <c r="NT301" s="1"/>
      <c r="NU301" s="1"/>
      <c r="NV301" s="1"/>
      <c r="NW301" s="1"/>
      <c r="NX301" s="1"/>
      <c r="NY301" s="1"/>
      <c r="NZ301" s="1"/>
      <c r="OA301" s="1"/>
      <c r="OB301" s="1"/>
      <c r="OC301" s="1"/>
      <c r="OD301" s="1"/>
      <c r="OE301" s="1"/>
      <c r="OF301" s="1"/>
      <c r="OG301" s="1"/>
      <c r="OH301" s="1"/>
      <c r="OI301" s="1"/>
      <c r="OJ301" s="1"/>
      <c r="OK301" s="1"/>
      <c r="OL301" s="1"/>
      <c r="OM301" s="1"/>
      <c r="ON301" s="1"/>
      <c r="OO301" s="1"/>
      <c r="OP301" s="1"/>
      <c r="OQ301" s="1"/>
      <c r="OR301" s="1"/>
      <c r="OS301" s="1"/>
      <c r="OT301" s="1"/>
      <c r="OU301" s="1"/>
      <c r="OV301" s="1"/>
      <c r="OW301" s="1"/>
      <c r="OX301" s="1"/>
      <c r="OY301" s="1"/>
      <c r="OZ301" s="1"/>
      <c r="PA301" s="1"/>
      <c r="PB301" s="1"/>
      <c r="PC301" s="1"/>
      <c r="PD301" s="1"/>
      <c r="PE301" s="1"/>
      <c r="PF301" s="1"/>
      <c r="PG301" s="1"/>
      <c r="PH301" s="1"/>
      <c r="PI301" s="1"/>
      <c r="PJ301" s="1"/>
      <c r="PK301" s="1"/>
      <c r="PL301" s="1"/>
      <c r="PM301" s="1"/>
      <c r="PN301" s="1"/>
      <c r="PO301" s="1"/>
      <c r="PP301" s="1"/>
      <c r="PQ301" s="1"/>
      <c r="PR301" s="1"/>
      <c r="PS301" s="1"/>
      <c r="PT301" s="1"/>
      <c r="PU301" s="1"/>
      <c r="PV301" s="1"/>
      <c r="PW301" s="1"/>
      <c r="PX301" s="1"/>
      <c r="PY301" s="1"/>
      <c r="PZ301" s="1"/>
      <c r="QA301" s="1"/>
      <c r="QB301" s="1"/>
      <c r="QC301" s="1"/>
      <c r="QD301" s="1"/>
      <c r="QE301" s="1"/>
      <c r="QF301" s="1"/>
      <c r="QG301" s="1"/>
      <c r="QH301" s="1"/>
      <c r="QI301" s="1"/>
      <c r="QJ301" s="1"/>
      <c r="QK301" s="1"/>
      <c r="QL301" s="1"/>
      <c r="QM301" s="1"/>
      <c r="QN301" s="1"/>
      <c r="QO301" s="1"/>
      <c r="QP301" s="1"/>
      <c r="QQ301" s="1"/>
      <c r="QR301" s="1"/>
      <c r="QS301" s="1"/>
      <c r="QT301" s="1"/>
      <c r="QU301" s="1"/>
      <c r="QV301" s="1"/>
      <c r="QW301" s="1"/>
      <c r="QX301" s="1"/>
      <c r="QY301" s="1"/>
      <c r="QZ301" s="1"/>
      <c r="RA301" s="1"/>
      <c r="RB301" s="1"/>
      <c r="RC301" s="1"/>
      <c r="RD301" s="1"/>
      <c r="RE301" s="1"/>
      <c r="RF301" s="1"/>
      <c r="RG301" s="1"/>
      <c r="RH301" s="1"/>
      <c r="RI301" s="1"/>
      <c r="RJ301" s="1"/>
      <c r="RK301" s="1"/>
      <c r="RL301" s="1"/>
      <c r="RM301" s="1"/>
      <c r="RN301" s="1"/>
      <c r="RO301" s="1"/>
      <c r="RP301" s="1"/>
      <c r="RQ301" s="1"/>
      <c r="RR301" s="1"/>
      <c r="RS301" s="1"/>
      <c r="RT301" s="1"/>
      <c r="RU301" s="1"/>
      <c r="RV301" s="1"/>
      <c r="RW301" s="1"/>
      <c r="RX301" s="1"/>
      <c r="RY301" s="1"/>
      <c r="RZ301" s="1"/>
      <c r="SA301" s="1"/>
      <c r="SB301" s="1"/>
      <c r="SC301" s="1"/>
      <c r="SD301" s="1"/>
      <c r="SE301" s="1"/>
      <c r="SF301" s="1"/>
      <c r="SG301" s="1"/>
      <c r="SH301" s="1"/>
      <c r="SI301" s="1"/>
      <c r="SJ301" s="1"/>
      <c r="SK301" s="1"/>
      <c r="SL301" s="1"/>
      <c r="SM301" s="1"/>
      <c r="SN301" s="1"/>
      <c r="SO301" s="1"/>
      <c r="SP301" s="1"/>
      <c r="SQ301" s="1"/>
      <c r="SR301" s="1"/>
      <c r="SS301" s="1"/>
      <c r="ST301" s="1"/>
      <c r="SU301" s="1"/>
      <c r="SV301" s="1"/>
      <c r="SW301" s="1"/>
      <c r="SX301" s="1"/>
      <c r="SY301" s="1"/>
      <c r="SZ301" s="1"/>
      <c r="TA301" s="1"/>
      <c r="TB301" s="1"/>
      <c r="TC301" s="1"/>
      <c r="TD301" s="1"/>
      <c r="TE301" s="1"/>
      <c r="TF301" s="1"/>
      <c r="TG301" s="1"/>
      <c r="TH301" s="1"/>
      <c r="TI301" s="1"/>
      <c r="TJ301" s="1"/>
      <c r="TK301" s="1"/>
      <c r="TL301" s="1"/>
      <c r="TM301" s="1"/>
      <c r="TN301" s="1"/>
      <c r="TO301" s="1"/>
      <c r="TP301" s="1"/>
      <c r="TQ301" s="1"/>
      <c r="TR301" s="1"/>
      <c r="TS301" s="1"/>
      <c r="TT301" s="1"/>
      <c r="TU301" s="1"/>
      <c r="TV301" s="1"/>
      <c r="TW301" s="1"/>
      <c r="TX301" s="1"/>
      <c r="TY301" s="1"/>
      <c r="TZ301" s="1"/>
      <c r="UA301" s="1"/>
      <c r="UB301" s="1"/>
      <c r="UC301" s="1"/>
      <c r="UD301" s="1"/>
      <c r="UE301" s="1"/>
      <c r="UF301" s="1"/>
      <c r="UG301" s="1"/>
      <c r="UH301" s="1"/>
      <c r="UI301" s="1"/>
      <c r="UJ301" s="1"/>
      <c r="UK301" s="1"/>
      <c r="UL301" s="1"/>
      <c r="UM301" s="1"/>
      <c r="UN301" s="1"/>
      <c r="UO301" s="1"/>
      <c r="UP301" s="1"/>
      <c r="UQ301" s="1"/>
      <c r="UR301" s="1"/>
      <c r="US301" s="1"/>
      <c r="UT301" s="1"/>
      <c r="UU301" s="1"/>
      <c r="UV301" s="1"/>
      <c r="UW301" s="1"/>
      <c r="UX301" s="1"/>
      <c r="UY301" s="1"/>
      <c r="UZ301" s="1"/>
      <c r="VA301" s="1"/>
      <c r="VB301" s="1"/>
      <c r="VC301" s="1"/>
      <c r="VD301" s="1"/>
      <c r="VE301" s="1"/>
      <c r="VF301" s="1"/>
      <c r="VG301" s="1"/>
      <c r="VH301" s="1"/>
      <c r="VI301" s="1"/>
      <c r="VJ301" s="1"/>
      <c r="VK301" s="1"/>
      <c r="VL301" s="1"/>
      <c r="VM301" s="1"/>
      <c r="VN301" s="1"/>
      <c r="VO301" s="1"/>
      <c r="VP301" s="1"/>
      <c r="VQ301" s="1"/>
      <c r="VR301" s="1"/>
      <c r="VS301" s="1"/>
      <c r="VT301" s="1"/>
      <c r="VU301" s="1"/>
      <c r="VV301" s="1"/>
      <c r="VW301" s="1"/>
      <c r="VX301" s="1"/>
      <c r="VY301" s="1"/>
      <c r="VZ301" s="1"/>
      <c r="WA301" s="1"/>
      <c r="WB301" s="1"/>
      <c r="WC301" s="1"/>
      <c r="WD301" s="1"/>
      <c r="WE301" s="1"/>
      <c r="WF301" s="1"/>
      <c r="WG301" s="1"/>
      <c r="WH301" s="1"/>
      <c r="WI301" s="1"/>
      <c r="WJ301" s="1"/>
      <c r="WK301" s="1"/>
      <c r="WL301" s="1"/>
      <c r="WM301" s="1"/>
      <c r="WN301" s="1"/>
      <c r="WO301" s="1"/>
      <c r="WP301" s="1"/>
      <c r="WQ301" s="1"/>
      <c r="WR301" s="1"/>
      <c r="WS301" s="1"/>
      <c r="WT301" s="1"/>
      <c r="WU301" s="1"/>
      <c r="WV301" s="1"/>
      <c r="WW301" s="1"/>
      <c r="WX301" s="1"/>
      <c r="WY301" s="1"/>
      <c r="WZ301" s="1"/>
      <c r="XA301" s="1"/>
      <c r="XB301" s="1"/>
      <c r="XC301" s="1"/>
      <c r="XD301" s="1"/>
      <c r="XE301" s="1"/>
      <c r="XF301" s="1"/>
      <c r="XG301" s="1"/>
      <c r="XH301" s="1"/>
      <c r="XI301" s="1"/>
      <c r="XJ301" s="1"/>
      <c r="XK301" s="1"/>
      <c r="XL301" s="1"/>
      <c r="XM301" s="1"/>
      <c r="XN301" s="1"/>
      <c r="XO301" s="1"/>
      <c r="XP301" s="1"/>
      <c r="XQ301" s="1"/>
      <c r="XR301" s="1"/>
      <c r="XS301" s="1"/>
      <c r="XT301" s="1"/>
      <c r="XU301" s="1"/>
      <c r="XV301" s="1"/>
      <c r="XW301" s="1"/>
      <c r="XX301" s="1"/>
      <c r="XY301" s="1"/>
      <c r="XZ301" s="1"/>
      <c r="YA301" s="1"/>
      <c r="YB301" s="1"/>
      <c r="YC301" s="1"/>
      <c r="YD301" s="1"/>
      <c r="YE301" s="1"/>
      <c r="YF301" s="1"/>
      <c r="YG301" s="1"/>
      <c r="YH301" s="1"/>
      <c r="YI301" s="1"/>
      <c r="YJ301" s="1"/>
      <c r="YK301" s="1"/>
      <c r="YL301" s="1"/>
      <c r="YM301" s="1"/>
      <c r="YN301" s="1"/>
      <c r="YO301" s="1"/>
      <c r="YP301" s="1"/>
      <c r="YQ301" s="1"/>
      <c r="YR301" s="1"/>
      <c r="YS301" s="1"/>
      <c r="YT301" s="1"/>
      <c r="YU301" s="1"/>
      <c r="YV301" s="1"/>
      <c r="YW301" s="1"/>
      <c r="YX301" s="1"/>
      <c r="YY301" s="1"/>
      <c r="YZ301" s="1"/>
      <c r="ZA301" s="1"/>
      <c r="ZB301" s="1"/>
      <c r="ZC301" s="1"/>
      <c r="ZD301" s="1"/>
      <c r="ZE301" s="1"/>
      <c r="ZF301" s="1"/>
      <c r="ZG301" s="1"/>
      <c r="ZH301" s="1"/>
      <c r="ZI301" s="1"/>
      <c r="ZJ301" s="1"/>
      <c r="ZK301" s="1"/>
      <c r="ZL301" s="1"/>
      <c r="ZM301" s="1"/>
      <c r="ZN301" s="1"/>
      <c r="ZO301" s="1"/>
      <c r="ZP301" s="1"/>
      <c r="ZQ301" s="1"/>
      <c r="ZR301" s="1"/>
      <c r="ZS301" s="1"/>
      <c r="ZT301" s="1"/>
      <c r="ZU301" s="1"/>
      <c r="ZV301" s="1"/>
      <c r="ZW301" s="1"/>
      <c r="ZX301" s="1"/>
      <c r="ZY301" s="1"/>
      <c r="ZZ301" s="1"/>
      <c r="AAA301" s="1"/>
      <c r="AAB301" s="1"/>
      <c r="AAC301" s="1"/>
      <c r="AAD301" s="1"/>
      <c r="AAE301" s="1"/>
      <c r="AAF301" s="1"/>
      <c r="AAG301" s="1"/>
      <c r="AAH301" s="1"/>
      <c r="AAI301" s="1"/>
      <c r="AAJ301" s="1"/>
      <c r="AAK301" s="1"/>
      <c r="AAL301" s="1"/>
      <c r="AAM301" s="1"/>
      <c r="AAN301" s="1"/>
      <c r="AAO301" s="1"/>
      <c r="AAP301" s="1"/>
      <c r="AAQ301" s="1"/>
      <c r="AAR301" s="1"/>
      <c r="AAS301" s="1"/>
      <c r="AAT301" s="1"/>
      <c r="AAU301" s="1"/>
      <c r="AAV301" s="1"/>
      <c r="AAW301" s="1"/>
      <c r="AAX301" s="1"/>
      <c r="AAY301" s="1"/>
      <c r="AAZ301" s="1"/>
      <c r="ABA301" s="1"/>
      <c r="ABB301" s="1"/>
      <c r="ABC301" s="1"/>
      <c r="ABD301" s="1"/>
      <c r="ABE301" s="1"/>
      <c r="ABF301" s="1"/>
      <c r="ABG301" s="1"/>
      <c r="ABH301" s="1"/>
      <c r="ABI301" s="1"/>
      <c r="ABJ301" s="1"/>
      <c r="ABK301" s="1"/>
      <c r="ABL301" s="1"/>
      <c r="ABM301" s="1"/>
      <c r="ABN301" s="1"/>
      <c r="ABO301" s="1"/>
      <c r="ABP301" s="1"/>
      <c r="ABQ301" s="1"/>
      <c r="ABR301" s="1"/>
      <c r="ABS301" s="1"/>
      <c r="ABT301" s="1"/>
      <c r="ABU301" s="1"/>
      <c r="ABV301" s="1"/>
      <c r="ABW301" s="1"/>
      <c r="ABX301" s="1"/>
      <c r="ABY301" s="1"/>
      <c r="ABZ301" s="1"/>
      <c r="ACA301" s="1"/>
      <c r="ACB301" s="1"/>
      <c r="ACC301" s="1"/>
      <c r="ACD301" s="1"/>
      <c r="ACE301" s="1"/>
      <c r="ACF301" s="1"/>
      <c r="ACG301" s="1"/>
      <c r="ACH301" s="1"/>
      <c r="ACI301" s="1"/>
      <c r="ACJ301" s="1"/>
      <c r="ACK301" s="1"/>
      <c r="ACL301" s="1"/>
      <c r="ACM301" s="1"/>
      <c r="ACN301" s="1"/>
      <c r="ACO301" s="1"/>
      <c r="ACP301" s="1"/>
      <c r="ACQ301" s="1"/>
      <c r="ACR301" s="1"/>
      <c r="ACS301" s="1"/>
      <c r="ACT301" s="1"/>
      <c r="ACU301" s="1"/>
      <c r="ACV301" s="1"/>
      <c r="ACW301" s="1"/>
      <c r="ACX301" s="1"/>
      <c r="ACY301" s="1"/>
      <c r="ACZ301" s="1"/>
      <c r="ADA301" s="1"/>
      <c r="ADB301" s="1"/>
      <c r="ADC301" s="1"/>
      <c r="ADD301" s="1"/>
      <c r="ADE301" s="1"/>
      <c r="ADF301" s="1"/>
      <c r="ADG301" s="1"/>
      <c r="ADH301" s="1"/>
      <c r="ADI301" s="1"/>
      <c r="ADJ301" s="1"/>
      <c r="ADK301" s="1"/>
      <c r="ADL301" s="1"/>
      <c r="ADM301" s="1"/>
      <c r="ADN301" s="1"/>
      <c r="ADO301" s="1"/>
      <c r="ADP301" s="1"/>
      <c r="ADQ301" s="1"/>
      <c r="ADR301" s="1"/>
      <c r="ADS301" s="1"/>
      <c r="ADT301" s="1"/>
      <c r="ADU301" s="1"/>
      <c r="ADV301" s="1"/>
      <c r="ADW301" s="1"/>
      <c r="ADX301" s="1"/>
      <c r="ADY301" s="1"/>
      <c r="ADZ301" s="1"/>
      <c r="AEA301" s="1"/>
      <c r="AEB301" s="1"/>
      <c r="AEC301" s="1"/>
      <c r="AED301" s="1"/>
      <c r="AEE301" s="1"/>
      <c r="AEF301" s="1"/>
      <c r="AEG301" s="1"/>
      <c r="AEH301" s="1"/>
      <c r="AEI301" s="1"/>
      <c r="AEJ301" s="1"/>
      <c r="AEK301" s="1"/>
      <c r="AEL301" s="1"/>
      <c r="AEM301" s="1"/>
      <c r="AEN301" s="1"/>
      <c r="AEO301" s="1"/>
      <c r="AEP301" s="1"/>
      <c r="AEQ301" s="1"/>
      <c r="AER301" s="1"/>
      <c r="AES301" s="1"/>
      <c r="AET301" s="1"/>
      <c r="AEU301" s="1"/>
      <c r="AEV301" s="1"/>
      <c r="AEW301" s="1"/>
      <c r="AEX301" s="1"/>
      <c r="AEY301" s="1"/>
      <c r="AEZ301" s="1"/>
      <c r="AFA301" s="1"/>
      <c r="AFB301" s="1"/>
      <c r="AFC301" s="1"/>
      <c r="AFD301" s="1"/>
      <c r="AFE301" s="1"/>
      <c r="AFF301" s="1"/>
      <c r="AFG301" s="1"/>
      <c r="AFH301" s="1"/>
      <c r="AFI301" s="1"/>
      <c r="AFJ301" s="1"/>
      <c r="AFK301" s="1"/>
      <c r="AFL301" s="1"/>
      <c r="AFM301" s="1"/>
      <c r="AFN301" s="1"/>
      <c r="AFO301" s="1"/>
      <c r="AFP301" s="1"/>
      <c r="AFQ301" s="1"/>
      <c r="AFR301" s="1"/>
      <c r="AFS301" s="1"/>
      <c r="AFT301" s="1"/>
      <c r="AFU301" s="1"/>
      <c r="AFV301" s="1"/>
      <c r="AFW301" s="1"/>
      <c r="AFX301" s="1"/>
      <c r="AFY301" s="1"/>
      <c r="AFZ301" s="1"/>
      <c r="AGA301" s="1"/>
      <c r="AGB301" s="1"/>
      <c r="AGC301" s="1"/>
      <c r="AGD301" s="1"/>
      <c r="AGE301" s="1"/>
      <c r="AGF301" s="1"/>
      <c r="AGG301" s="1"/>
      <c r="AGH301" s="1"/>
      <c r="AGI301" s="1"/>
      <c r="AGJ301" s="1"/>
      <c r="AGK301" s="1"/>
      <c r="AGL301" s="1"/>
      <c r="AGM301" s="1"/>
      <c r="AGN301" s="1"/>
      <c r="AGO301" s="1"/>
      <c r="AGP301" s="1"/>
      <c r="AGQ301" s="1"/>
      <c r="AGR301" s="1"/>
      <c r="AGS301" s="1"/>
      <c r="AGT301" s="1"/>
      <c r="AGU301" s="1"/>
      <c r="AGV301" s="1"/>
      <c r="AGW301" s="1"/>
      <c r="AGX301" s="1"/>
      <c r="AGY301" s="1"/>
      <c r="AGZ301" s="1"/>
      <c r="AHA301" s="1"/>
      <c r="AHB301" s="1"/>
      <c r="AHC301" s="1"/>
      <c r="AHD301" s="1"/>
      <c r="AHE301" s="1"/>
      <c r="AHF301" s="1"/>
      <c r="AHG301" s="1"/>
      <c r="AHH301" s="1"/>
      <c r="AHI301" s="1"/>
      <c r="AHJ301" s="1"/>
      <c r="AHK301" s="1"/>
      <c r="AHL301" s="1"/>
      <c r="AHM301" s="1"/>
      <c r="AHN301" s="1"/>
      <c r="AHO301" s="1"/>
      <c r="AHP301" s="1"/>
      <c r="AHQ301" s="1"/>
      <c r="AHR301" s="1"/>
      <c r="AHS301" s="1"/>
      <c r="AHT301" s="1"/>
      <c r="AHU301" s="1"/>
      <c r="AHV301" s="1"/>
      <c r="AHW301" s="1"/>
      <c r="AHX301" s="1"/>
      <c r="AHY301" s="1"/>
      <c r="AHZ301" s="1"/>
      <c r="AIA301" s="1"/>
      <c r="AIB301" s="1"/>
      <c r="AIC301" s="1"/>
      <c r="AID301" s="1"/>
      <c r="AIE301" s="1"/>
      <c r="AIF301" s="1"/>
      <c r="AIG301" s="1"/>
      <c r="AIH301" s="1"/>
      <c r="AII301" s="1"/>
      <c r="AIJ301" s="1"/>
      <c r="AIK301" s="1"/>
      <c r="AIL301" s="1"/>
      <c r="AIM301" s="1"/>
      <c r="AIN301" s="1"/>
      <c r="AIO301" s="1"/>
      <c r="AIP301" s="1"/>
      <c r="AIQ301" s="1"/>
      <c r="AIR301" s="1"/>
      <c r="AIS301" s="1"/>
      <c r="AIT301" s="1"/>
      <c r="AIU301" s="1"/>
      <c r="AIV301" s="1"/>
      <c r="AIW301" s="1"/>
      <c r="AIX301" s="1"/>
      <c r="AIY301" s="1"/>
      <c r="AIZ301" s="1"/>
      <c r="AJA301" s="1"/>
      <c r="AJB301" s="1"/>
      <c r="AJC301" s="1"/>
      <c r="AJD301" s="1"/>
      <c r="AJE301" s="1"/>
      <c r="AJF301" s="1"/>
      <c r="AJG301" s="1"/>
      <c r="AJH301" s="1"/>
      <c r="AJI301" s="1"/>
      <c r="AJJ301" s="1"/>
      <c r="AJK301" s="1"/>
      <c r="AJL301" s="1"/>
      <c r="AJM301" s="1"/>
      <c r="AJN301" s="1"/>
      <c r="AJO301" s="1"/>
      <c r="AJP301" s="1"/>
      <c r="AJQ301" s="1"/>
      <c r="AJR301" s="1"/>
      <c r="AJS301" s="1"/>
      <c r="AJT301" s="1"/>
      <c r="AJU301" s="1"/>
      <c r="AJV301" s="1"/>
      <c r="AJW301" s="1"/>
      <c r="AJX301" s="1"/>
      <c r="AJY301" s="1"/>
      <c r="AJZ301" s="1"/>
      <c r="AKA301" s="1"/>
      <c r="AKB301" s="1"/>
      <c r="AKC301" s="1"/>
      <c r="AKD301" s="1"/>
      <c r="AKE301" s="1"/>
      <c r="AKF301" s="1"/>
      <c r="AKG301" s="1"/>
      <c r="AKH301" s="1"/>
      <c r="AKI301" s="1"/>
      <c r="AKJ301" s="1"/>
      <c r="AKK301" s="1"/>
      <c r="AKL301" s="1"/>
      <c r="AKM301" s="1"/>
      <c r="AKN301" s="1"/>
      <c r="AKO301" s="1"/>
      <c r="AKP301" s="1"/>
      <c r="AKQ301" s="1"/>
      <c r="AKR301" s="1"/>
      <c r="AKS301" s="1"/>
      <c r="AKT301" s="1"/>
      <c r="AKU301" s="1"/>
      <c r="AKV301" s="1"/>
      <c r="AKW301" s="1"/>
      <c r="AKX301" s="1"/>
      <c r="AKY301" s="1"/>
      <c r="AKZ301" s="1"/>
      <c r="ALA301" s="1"/>
      <c r="ALB301" s="1"/>
      <c r="ALC301" s="1"/>
      <c r="ALD301" s="1"/>
      <c r="ALE301" s="1"/>
      <c r="ALF301" s="1"/>
      <c r="ALG301" s="1"/>
      <c r="ALH301" s="1"/>
      <c r="ALI301" s="1"/>
      <c r="ALJ301" s="1"/>
      <c r="ALK301" s="1"/>
      <c r="ALL301" s="1"/>
      <c r="ALM301" s="1"/>
      <c r="ALN301" s="1"/>
      <c r="ALO301" s="1"/>
      <c r="ALP301" s="1"/>
      <c r="ALQ301" s="1"/>
      <c r="ALR301" s="1"/>
      <c r="ALS301" s="1"/>
      <c r="ALT301" s="1"/>
      <c r="ALU301" s="1"/>
      <c r="ALV301" s="1"/>
      <c r="ALW301" s="1"/>
      <c r="ALX301" s="1"/>
      <c r="ALY301" s="1"/>
      <c r="ALZ301" s="1"/>
      <c r="AMA301" s="1"/>
      <c r="AMB301" s="1"/>
      <c r="AMC301" s="1"/>
      <c r="AMD301" s="1"/>
      <c r="AME301" s="1"/>
      <c r="AMF301" s="1"/>
      <c r="AMG301" s="1"/>
      <c r="AMH301" s="1"/>
      <c r="AMI301" s="1"/>
    </row>
    <row r="302" spans="1:1023" s="58" customFormat="1">
      <c r="A302" s="53"/>
      <c r="B302" s="54"/>
      <c r="C302" s="54" t="s">
        <v>1003</v>
      </c>
      <c r="D302" s="55"/>
      <c r="E302" s="1"/>
      <c r="F302" s="1"/>
      <c r="G302" s="56"/>
      <c r="H302" s="4"/>
      <c r="I302" s="57"/>
      <c r="J302" s="62"/>
      <c r="K302" s="62"/>
      <c r="L302" s="6"/>
      <c r="M302" s="1"/>
      <c r="N302" s="7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"/>
      <c r="EK302" s="1"/>
      <c r="EL302" s="1"/>
      <c r="EM302" s="1"/>
      <c r="EN302" s="1"/>
      <c r="EO302" s="1"/>
      <c r="EP302" s="1"/>
      <c r="EQ302" s="1"/>
      <c r="ER302" s="1"/>
      <c r="ES302" s="1"/>
      <c r="ET302" s="1"/>
      <c r="EU302" s="1"/>
      <c r="EV302" s="1"/>
      <c r="EW302" s="1"/>
      <c r="EX302" s="1"/>
      <c r="EY302" s="1"/>
      <c r="EZ302" s="1"/>
      <c r="FA302" s="1"/>
      <c r="FB302" s="1"/>
      <c r="FC302" s="1"/>
      <c r="FD302" s="1"/>
      <c r="FE302" s="1"/>
      <c r="FF302" s="1"/>
      <c r="FG302" s="1"/>
      <c r="FH302" s="1"/>
      <c r="FI302" s="1"/>
      <c r="FJ302" s="1"/>
      <c r="FK302" s="1"/>
      <c r="FL302" s="1"/>
      <c r="FM302" s="1"/>
      <c r="FN302" s="1"/>
      <c r="FO302" s="1"/>
      <c r="FP302" s="1"/>
      <c r="FQ302" s="1"/>
      <c r="FR302" s="1"/>
      <c r="FS302" s="1"/>
      <c r="FT302" s="1"/>
      <c r="FU302" s="1"/>
      <c r="FV302" s="1"/>
      <c r="FW302" s="1"/>
      <c r="FX302" s="1"/>
      <c r="FY302" s="1"/>
      <c r="FZ302" s="1"/>
      <c r="GA302" s="1"/>
      <c r="GB302" s="1"/>
      <c r="GC302" s="1"/>
      <c r="GD302" s="1"/>
      <c r="GE302" s="1"/>
      <c r="GF302" s="1"/>
      <c r="GG302" s="1"/>
      <c r="GH302" s="1"/>
      <c r="GI302" s="1"/>
      <c r="GJ302" s="1"/>
      <c r="GK302" s="1"/>
      <c r="GL302" s="1"/>
      <c r="GM302" s="1"/>
      <c r="GN302" s="1"/>
      <c r="GO302" s="1"/>
      <c r="GP302" s="1"/>
      <c r="GQ302" s="1"/>
      <c r="GR302" s="1"/>
      <c r="GS302" s="1"/>
      <c r="GT302" s="1"/>
      <c r="GU302" s="1"/>
      <c r="GV302" s="1"/>
      <c r="GW302" s="1"/>
      <c r="GX302" s="1"/>
      <c r="GY302" s="1"/>
      <c r="GZ302" s="1"/>
      <c r="HA302" s="1"/>
      <c r="HB302" s="1"/>
      <c r="HC302" s="1"/>
      <c r="HD302" s="1"/>
      <c r="HE302" s="1"/>
      <c r="HF302" s="1"/>
      <c r="HG302" s="1"/>
      <c r="HH302" s="1"/>
      <c r="HI302" s="1"/>
      <c r="HJ302" s="1"/>
      <c r="HK302" s="1"/>
      <c r="HL302" s="1"/>
      <c r="HM302" s="1"/>
      <c r="HN302" s="1"/>
      <c r="HO302" s="1"/>
      <c r="HP302" s="1"/>
      <c r="HQ302" s="1"/>
      <c r="HR302" s="1"/>
      <c r="HS302" s="1"/>
      <c r="HT302" s="1"/>
      <c r="HU302" s="1"/>
      <c r="HV302" s="1"/>
      <c r="HW302" s="1"/>
      <c r="HX302" s="1"/>
      <c r="HY302" s="1"/>
      <c r="HZ302" s="1"/>
      <c r="IA302" s="1"/>
      <c r="IB302" s="1"/>
      <c r="IC302" s="1"/>
      <c r="ID302" s="1"/>
      <c r="IE302" s="1"/>
      <c r="IF302" s="1"/>
      <c r="IG302" s="1"/>
      <c r="IH302" s="1"/>
      <c r="II302" s="1"/>
      <c r="IJ302" s="1"/>
      <c r="IK302" s="1"/>
      <c r="IL302" s="1"/>
      <c r="IM302" s="1"/>
      <c r="IN302" s="1"/>
      <c r="IO302" s="1"/>
      <c r="IP302" s="1"/>
      <c r="IQ302" s="1"/>
      <c r="IR302" s="1"/>
      <c r="IS302" s="1"/>
      <c r="IT302" s="1"/>
      <c r="IU302" s="1"/>
      <c r="IV302" s="1"/>
      <c r="IW302" s="1"/>
      <c r="IX302" s="1"/>
      <c r="IY302" s="1"/>
      <c r="IZ302" s="1"/>
      <c r="JA302" s="1"/>
      <c r="JB302" s="1"/>
      <c r="JC302" s="1"/>
      <c r="JD302" s="1"/>
      <c r="JE302" s="1"/>
      <c r="JF302" s="1"/>
      <c r="JG302" s="1"/>
      <c r="JH302" s="1"/>
      <c r="JI302" s="1"/>
      <c r="JJ302" s="1"/>
      <c r="JK302" s="1"/>
      <c r="JL302" s="1"/>
      <c r="JM302" s="1"/>
      <c r="JN302" s="1"/>
      <c r="JO302" s="1"/>
      <c r="JP302" s="1"/>
      <c r="JQ302" s="1"/>
      <c r="JR302" s="1"/>
      <c r="JS302" s="1"/>
      <c r="JT302" s="1"/>
      <c r="JU302" s="1"/>
      <c r="JV302" s="1"/>
      <c r="JW302" s="1"/>
      <c r="JX302" s="1"/>
      <c r="JY302" s="1"/>
      <c r="JZ302" s="1"/>
      <c r="KA302" s="1"/>
      <c r="KB302" s="1"/>
      <c r="KC302" s="1"/>
      <c r="KD302" s="1"/>
      <c r="KE302" s="1"/>
      <c r="KF302" s="1"/>
      <c r="KG302" s="1"/>
      <c r="KH302" s="1"/>
      <c r="KI302" s="1"/>
      <c r="KJ302" s="1"/>
      <c r="KK302" s="1"/>
      <c r="KL302" s="1"/>
      <c r="KM302" s="1"/>
      <c r="KN302" s="1"/>
      <c r="KO302" s="1"/>
      <c r="KP302" s="1"/>
      <c r="KQ302" s="1"/>
      <c r="KR302" s="1"/>
      <c r="KS302" s="1"/>
      <c r="KT302" s="1"/>
      <c r="KU302" s="1"/>
      <c r="KV302" s="1"/>
      <c r="KW302" s="1"/>
      <c r="KX302" s="1"/>
      <c r="KY302" s="1"/>
      <c r="KZ302" s="1"/>
      <c r="LA302" s="1"/>
      <c r="LB302" s="1"/>
      <c r="LC302" s="1"/>
      <c r="LD302" s="1"/>
      <c r="LE302" s="1"/>
      <c r="LF302" s="1"/>
      <c r="LG302" s="1"/>
      <c r="LH302" s="1"/>
      <c r="LI302" s="1"/>
      <c r="LJ302" s="1"/>
      <c r="LK302" s="1"/>
      <c r="LL302" s="1"/>
      <c r="LM302" s="1"/>
      <c r="LN302" s="1"/>
      <c r="LO302" s="1"/>
      <c r="LP302" s="1"/>
      <c r="LQ302" s="1"/>
      <c r="LR302" s="1"/>
      <c r="LS302" s="1"/>
      <c r="LT302" s="1"/>
      <c r="LU302" s="1"/>
      <c r="LV302" s="1"/>
      <c r="LW302" s="1"/>
      <c r="LX302" s="1"/>
      <c r="LY302" s="1"/>
      <c r="LZ302" s="1"/>
      <c r="MA302" s="1"/>
      <c r="MB302" s="1"/>
      <c r="MC302" s="1"/>
      <c r="MD302" s="1"/>
      <c r="ME302" s="1"/>
      <c r="MF302" s="1"/>
      <c r="MG302" s="1"/>
      <c r="MH302" s="1"/>
      <c r="MI302" s="1"/>
      <c r="MJ302" s="1"/>
      <c r="MK302" s="1"/>
      <c r="ML302" s="1"/>
      <c r="MM302" s="1"/>
      <c r="MN302" s="1"/>
      <c r="MO302" s="1"/>
      <c r="MP302" s="1"/>
      <c r="MQ302" s="1"/>
      <c r="MR302" s="1"/>
      <c r="MS302" s="1"/>
      <c r="MT302" s="1"/>
      <c r="MU302" s="1"/>
      <c r="MV302" s="1"/>
      <c r="MW302" s="1"/>
      <c r="MX302" s="1"/>
      <c r="MY302" s="1"/>
      <c r="MZ302" s="1"/>
      <c r="NA302" s="1"/>
      <c r="NB302" s="1"/>
      <c r="NC302" s="1"/>
      <c r="ND302" s="1"/>
      <c r="NE302" s="1"/>
      <c r="NF302" s="1"/>
      <c r="NG302" s="1"/>
      <c r="NH302" s="1"/>
      <c r="NI302" s="1"/>
      <c r="NJ302" s="1"/>
      <c r="NK302" s="1"/>
      <c r="NL302" s="1"/>
      <c r="NM302" s="1"/>
      <c r="NN302" s="1"/>
      <c r="NO302" s="1"/>
      <c r="NP302" s="1"/>
      <c r="NQ302" s="1"/>
      <c r="NR302" s="1"/>
      <c r="NS302" s="1"/>
      <c r="NT302" s="1"/>
      <c r="NU302" s="1"/>
      <c r="NV302" s="1"/>
      <c r="NW302" s="1"/>
      <c r="NX302" s="1"/>
      <c r="NY302" s="1"/>
      <c r="NZ302" s="1"/>
      <c r="OA302" s="1"/>
      <c r="OB302" s="1"/>
      <c r="OC302" s="1"/>
      <c r="OD302" s="1"/>
      <c r="OE302" s="1"/>
      <c r="OF302" s="1"/>
      <c r="OG302" s="1"/>
      <c r="OH302" s="1"/>
      <c r="OI302" s="1"/>
      <c r="OJ302" s="1"/>
      <c r="OK302" s="1"/>
      <c r="OL302" s="1"/>
      <c r="OM302" s="1"/>
      <c r="ON302" s="1"/>
      <c r="OO302" s="1"/>
      <c r="OP302" s="1"/>
      <c r="OQ302" s="1"/>
      <c r="OR302" s="1"/>
      <c r="OS302" s="1"/>
      <c r="OT302" s="1"/>
      <c r="OU302" s="1"/>
      <c r="OV302" s="1"/>
      <c r="OW302" s="1"/>
      <c r="OX302" s="1"/>
      <c r="OY302" s="1"/>
      <c r="OZ302" s="1"/>
      <c r="PA302" s="1"/>
      <c r="PB302" s="1"/>
      <c r="PC302" s="1"/>
      <c r="PD302" s="1"/>
      <c r="PE302" s="1"/>
      <c r="PF302" s="1"/>
      <c r="PG302" s="1"/>
      <c r="PH302" s="1"/>
      <c r="PI302" s="1"/>
      <c r="PJ302" s="1"/>
      <c r="PK302" s="1"/>
      <c r="PL302" s="1"/>
      <c r="PM302" s="1"/>
      <c r="PN302" s="1"/>
      <c r="PO302" s="1"/>
      <c r="PP302" s="1"/>
      <c r="PQ302" s="1"/>
      <c r="PR302" s="1"/>
      <c r="PS302" s="1"/>
      <c r="PT302" s="1"/>
      <c r="PU302" s="1"/>
      <c r="PV302" s="1"/>
      <c r="PW302" s="1"/>
      <c r="PX302" s="1"/>
      <c r="PY302" s="1"/>
      <c r="PZ302" s="1"/>
      <c r="QA302" s="1"/>
      <c r="QB302" s="1"/>
      <c r="QC302" s="1"/>
      <c r="QD302" s="1"/>
      <c r="QE302" s="1"/>
      <c r="QF302" s="1"/>
      <c r="QG302" s="1"/>
      <c r="QH302" s="1"/>
      <c r="QI302" s="1"/>
      <c r="QJ302" s="1"/>
      <c r="QK302" s="1"/>
      <c r="QL302" s="1"/>
      <c r="QM302" s="1"/>
      <c r="QN302" s="1"/>
      <c r="QO302" s="1"/>
      <c r="QP302" s="1"/>
      <c r="QQ302" s="1"/>
      <c r="QR302" s="1"/>
      <c r="QS302" s="1"/>
      <c r="QT302" s="1"/>
      <c r="QU302" s="1"/>
      <c r="QV302" s="1"/>
      <c r="QW302" s="1"/>
      <c r="QX302" s="1"/>
      <c r="QY302" s="1"/>
      <c r="QZ302" s="1"/>
      <c r="RA302" s="1"/>
      <c r="RB302" s="1"/>
      <c r="RC302" s="1"/>
      <c r="RD302" s="1"/>
      <c r="RE302" s="1"/>
      <c r="RF302" s="1"/>
      <c r="RG302" s="1"/>
      <c r="RH302" s="1"/>
      <c r="RI302" s="1"/>
      <c r="RJ302" s="1"/>
      <c r="RK302" s="1"/>
      <c r="RL302" s="1"/>
      <c r="RM302" s="1"/>
      <c r="RN302" s="1"/>
      <c r="RO302" s="1"/>
      <c r="RP302" s="1"/>
      <c r="RQ302" s="1"/>
      <c r="RR302" s="1"/>
      <c r="RS302" s="1"/>
      <c r="RT302" s="1"/>
      <c r="RU302" s="1"/>
      <c r="RV302" s="1"/>
      <c r="RW302" s="1"/>
      <c r="RX302" s="1"/>
      <c r="RY302" s="1"/>
      <c r="RZ302" s="1"/>
      <c r="SA302" s="1"/>
      <c r="SB302" s="1"/>
      <c r="SC302" s="1"/>
      <c r="SD302" s="1"/>
      <c r="SE302" s="1"/>
      <c r="SF302" s="1"/>
      <c r="SG302" s="1"/>
      <c r="SH302" s="1"/>
      <c r="SI302" s="1"/>
      <c r="SJ302" s="1"/>
      <c r="SK302" s="1"/>
      <c r="SL302" s="1"/>
      <c r="SM302" s="1"/>
      <c r="SN302" s="1"/>
      <c r="SO302" s="1"/>
      <c r="SP302" s="1"/>
      <c r="SQ302" s="1"/>
      <c r="SR302" s="1"/>
      <c r="SS302" s="1"/>
      <c r="ST302" s="1"/>
      <c r="SU302" s="1"/>
      <c r="SV302" s="1"/>
      <c r="SW302" s="1"/>
      <c r="SX302" s="1"/>
      <c r="SY302" s="1"/>
      <c r="SZ302" s="1"/>
      <c r="TA302" s="1"/>
      <c r="TB302" s="1"/>
      <c r="TC302" s="1"/>
      <c r="TD302" s="1"/>
      <c r="TE302" s="1"/>
      <c r="TF302" s="1"/>
      <c r="TG302" s="1"/>
      <c r="TH302" s="1"/>
      <c r="TI302" s="1"/>
      <c r="TJ302" s="1"/>
      <c r="TK302" s="1"/>
      <c r="TL302" s="1"/>
      <c r="TM302" s="1"/>
      <c r="TN302" s="1"/>
      <c r="TO302" s="1"/>
      <c r="TP302" s="1"/>
      <c r="TQ302" s="1"/>
      <c r="TR302" s="1"/>
      <c r="TS302" s="1"/>
      <c r="TT302" s="1"/>
      <c r="TU302" s="1"/>
      <c r="TV302" s="1"/>
      <c r="TW302" s="1"/>
      <c r="TX302" s="1"/>
      <c r="TY302" s="1"/>
      <c r="TZ302" s="1"/>
      <c r="UA302" s="1"/>
      <c r="UB302" s="1"/>
      <c r="UC302" s="1"/>
      <c r="UD302" s="1"/>
      <c r="UE302" s="1"/>
      <c r="UF302" s="1"/>
      <c r="UG302" s="1"/>
      <c r="UH302" s="1"/>
      <c r="UI302" s="1"/>
      <c r="UJ302" s="1"/>
      <c r="UK302" s="1"/>
      <c r="UL302" s="1"/>
      <c r="UM302" s="1"/>
      <c r="UN302" s="1"/>
      <c r="UO302" s="1"/>
      <c r="UP302" s="1"/>
      <c r="UQ302" s="1"/>
      <c r="UR302" s="1"/>
      <c r="US302" s="1"/>
      <c r="UT302" s="1"/>
      <c r="UU302" s="1"/>
      <c r="UV302" s="1"/>
      <c r="UW302" s="1"/>
      <c r="UX302" s="1"/>
      <c r="UY302" s="1"/>
      <c r="UZ302" s="1"/>
      <c r="VA302" s="1"/>
      <c r="VB302" s="1"/>
      <c r="VC302" s="1"/>
      <c r="VD302" s="1"/>
      <c r="VE302" s="1"/>
      <c r="VF302" s="1"/>
      <c r="VG302" s="1"/>
      <c r="VH302" s="1"/>
      <c r="VI302" s="1"/>
      <c r="VJ302" s="1"/>
      <c r="VK302" s="1"/>
      <c r="VL302" s="1"/>
      <c r="VM302" s="1"/>
      <c r="VN302" s="1"/>
      <c r="VO302" s="1"/>
      <c r="VP302" s="1"/>
      <c r="VQ302" s="1"/>
      <c r="VR302" s="1"/>
      <c r="VS302" s="1"/>
      <c r="VT302" s="1"/>
      <c r="VU302" s="1"/>
      <c r="VV302" s="1"/>
      <c r="VW302" s="1"/>
      <c r="VX302" s="1"/>
      <c r="VY302" s="1"/>
      <c r="VZ302" s="1"/>
      <c r="WA302" s="1"/>
      <c r="WB302" s="1"/>
      <c r="WC302" s="1"/>
      <c r="WD302" s="1"/>
      <c r="WE302" s="1"/>
      <c r="WF302" s="1"/>
      <c r="WG302" s="1"/>
      <c r="WH302" s="1"/>
      <c r="WI302" s="1"/>
      <c r="WJ302" s="1"/>
      <c r="WK302" s="1"/>
      <c r="WL302" s="1"/>
      <c r="WM302" s="1"/>
      <c r="WN302" s="1"/>
      <c r="WO302" s="1"/>
      <c r="WP302" s="1"/>
      <c r="WQ302" s="1"/>
      <c r="WR302" s="1"/>
      <c r="WS302" s="1"/>
      <c r="WT302" s="1"/>
      <c r="WU302" s="1"/>
      <c r="WV302" s="1"/>
      <c r="WW302" s="1"/>
      <c r="WX302" s="1"/>
      <c r="WY302" s="1"/>
      <c r="WZ302" s="1"/>
      <c r="XA302" s="1"/>
      <c r="XB302" s="1"/>
      <c r="XC302" s="1"/>
      <c r="XD302" s="1"/>
      <c r="XE302" s="1"/>
      <c r="XF302" s="1"/>
      <c r="XG302" s="1"/>
      <c r="XH302" s="1"/>
      <c r="XI302" s="1"/>
      <c r="XJ302" s="1"/>
      <c r="XK302" s="1"/>
      <c r="XL302" s="1"/>
      <c r="XM302" s="1"/>
      <c r="XN302" s="1"/>
      <c r="XO302" s="1"/>
      <c r="XP302" s="1"/>
      <c r="XQ302" s="1"/>
      <c r="XR302" s="1"/>
      <c r="XS302" s="1"/>
      <c r="XT302" s="1"/>
      <c r="XU302" s="1"/>
      <c r="XV302" s="1"/>
      <c r="XW302" s="1"/>
      <c r="XX302" s="1"/>
      <c r="XY302" s="1"/>
      <c r="XZ302" s="1"/>
      <c r="YA302" s="1"/>
      <c r="YB302" s="1"/>
      <c r="YC302" s="1"/>
      <c r="YD302" s="1"/>
      <c r="YE302" s="1"/>
      <c r="YF302" s="1"/>
      <c r="YG302" s="1"/>
      <c r="YH302" s="1"/>
      <c r="YI302" s="1"/>
      <c r="YJ302" s="1"/>
      <c r="YK302" s="1"/>
      <c r="YL302" s="1"/>
      <c r="YM302" s="1"/>
      <c r="YN302" s="1"/>
      <c r="YO302" s="1"/>
      <c r="YP302" s="1"/>
      <c r="YQ302" s="1"/>
      <c r="YR302" s="1"/>
      <c r="YS302" s="1"/>
      <c r="YT302" s="1"/>
      <c r="YU302" s="1"/>
      <c r="YV302" s="1"/>
      <c r="YW302" s="1"/>
      <c r="YX302" s="1"/>
      <c r="YY302" s="1"/>
      <c r="YZ302" s="1"/>
      <c r="ZA302" s="1"/>
      <c r="ZB302" s="1"/>
      <c r="ZC302" s="1"/>
      <c r="ZD302" s="1"/>
      <c r="ZE302" s="1"/>
      <c r="ZF302" s="1"/>
      <c r="ZG302" s="1"/>
      <c r="ZH302" s="1"/>
      <c r="ZI302" s="1"/>
      <c r="ZJ302" s="1"/>
      <c r="ZK302" s="1"/>
      <c r="ZL302" s="1"/>
      <c r="ZM302" s="1"/>
      <c r="ZN302" s="1"/>
      <c r="ZO302" s="1"/>
      <c r="ZP302" s="1"/>
      <c r="ZQ302" s="1"/>
      <c r="ZR302" s="1"/>
      <c r="ZS302" s="1"/>
      <c r="ZT302" s="1"/>
      <c r="ZU302" s="1"/>
      <c r="ZV302" s="1"/>
      <c r="ZW302" s="1"/>
      <c r="ZX302" s="1"/>
      <c r="ZY302" s="1"/>
      <c r="ZZ302" s="1"/>
      <c r="AAA302" s="1"/>
      <c r="AAB302" s="1"/>
      <c r="AAC302" s="1"/>
      <c r="AAD302" s="1"/>
      <c r="AAE302" s="1"/>
      <c r="AAF302" s="1"/>
      <c r="AAG302" s="1"/>
      <c r="AAH302" s="1"/>
      <c r="AAI302" s="1"/>
      <c r="AAJ302" s="1"/>
      <c r="AAK302" s="1"/>
      <c r="AAL302" s="1"/>
      <c r="AAM302" s="1"/>
      <c r="AAN302" s="1"/>
      <c r="AAO302" s="1"/>
      <c r="AAP302" s="1"/>
      <c r="AAQ302" s="1"/>
      <c r="AAR302" s="1"/>
      <c r="AAS302" s="1"/>
      <c r="AAT302" s="1"/>
      <c r="AAU302" s="1"/>
      <c r="AAV302" s="1"/>
      <c r="AAW302" s="1"/>
      <c r="AAX302" s="1"/>
      <c r="AAY302" s="1"/>
      <c r="AAZ302" s="1"/>
      <c r="ABA302" s="1"/>
      <c r="ABB302" s="1"/>
      <c r="ABC302" s="1"/>
      <c r="ABD302" s="1"/>
      <c r="ABE302" s="1"/>
      <c r="ABF302" s="1"/>
      <c r="ABG302" s="1"/>
      <c r="ABH302" s="1"/>
      <c r="ABI302" s="1"/>
      <c r="ABJ302" s="1"/>
      <c r="ABK302" s="1"/>
      <c r="ABL302" s="1"/>
      <c r="ABM302" s="1"/>
      <c r="ABN302" s="1"/>
      <c r="ABO302" s="1"/>
      <c r="ABP302" s="1"/>
      <c r="ABQ302" s="1"/>
      <c r="ABR302" s="1"/>
      <c r="ABS302" s="1"/>
      <c r="ABT302" s="1"/>
      <c r="ABU302" s="1"/>
      <c r="ABV302" s="1"/>
      <c r="ABW302" s="1"/>
      <c r="ABX302" s="1"/>
      <c r="ABY302" s="1"/>
      <c r="ABZ302" s="1"/>
      <c r="ACA302" s="1"/>
      <c r="ACB302" s="1"/>
      <c r="ACC302" s="1"/>
      <c r="ACD302" s="1"/>
      <c r="ACE302" s="1"/>
      <c r="ACF302" s="1"/>
      <c r="ACG302" s="1"/>
      <c r="ACH302" s="1"/>
      <c r="ACI302" s="1"/>
      <c r="ACJ302" s="1"/>
      <c r="ACK302" s="1"/>
      <c r="ACL302" s="1"/>
      <c r="ACM302" s="1"/>
      <c r="ACN302" s="1"/>
      <c r="ACO302" s="1"/>
      <c r="ACP302" s="1"/>
      <c r="ACQ302" s="1"/>
      <c r="ACR302" s="1"/>
      <c r="ACS302" s="1"/>
      <c r="ACT302" s="1"/>
      <c r="ACU302" s="1"/>
      <c r="ACV302" s="1"/>
      <c r="ACW302" s="1"/>
      <c r="ACX302" s="1"/>
      <c r="ACY302" s="1"/>
      <c r="ACZ302" s="1"/>
      <c r="ADA302" s="1"/>
      <c r="ADB302" s="1"/>
      <c r="ADC302" s="1"/>
      <c r="ADD302" s="1"/>
      <c r="ADE302" s="1"/>
      <c r="ADF302" s="1"/>
      <c r="ADG302" s="1"/>
      <c r="ADH302" s="1"/>
      <c r="ADI302" s="1"/>
      <c r="ADJ302" s="1"/>
      <c r="ADK302" s="1"/>
      <c r="ADL302" s="1"/>
      <c r="ADM302" s="1"/>
      <c r="ADN302" s="1"/>
      <c r="ADO302" s="1"/>
      <c r="ADP302" s="1"/>
      <c r="ADQ302" s="1"/>
      <c r="ADR302" s="1"/>
      <c r="ADS302" s="1"/>
      <c r="ADT302" s="1"/>
      <c r="ADU302" s="1"/>
      <c r="ADV302" s="1"/>
      <c r="ADW302" s="1"/>
      <c r="ADX302" s="1"/>
      <c r="ADY302" s="1"/>
      <c r="ADZ302" s="1"/>
      <c r="AEA302" s="1"/>
      <c r="AEB302" s="1"/>
      <c r="AEC302" s="1"/>
      <c r="AED302" s="1"/>
      <c r="AEE302" s="1"/>
      <c r="AEF302" s="1"/>
      <c r="AEG302" s="1"/>
      <c r="AEH302" s="1"/>
      <c r="AEI302" s="1"/>
      <c r="AEJ302" s="1"/>
      <c r="AEK302" s="1"/>
      <c r="AEL302" s="1"/>
      <c r="AEM302" s="1"/>
      <c r="AEN302" s="1"/>
      <c r="AEO302" s="1"/>
      <c r="AEP302" s="1"/>
      <c r="AEQ302" s="1"/>
      <c r="AER302" s="1"/>
      <c r="AES302" s="1"/>
      <c r="AET302" s="1"/>
      <c r="AEU302" s="1"/>
      <c r="AEV302" s="1"/>
      <c r="AEW302" s="1"/>
      <c r="AEX302" s="1"/>
      <c r="AEY302" s="1"/>
      <c r="AEZ302" s="1"/>
      <c r="AFA302" s="1"/>
      <c r="AFB302" s="1"/>
      <c r="AFC302" s="1"/>
      <c r="AFD302" s="1"/>
      <c r="AFE302" s="1"/>
      <c r="AFF302" s="1"/>
      <c r="AFG302" s="1"/>
      <c r="AFH302" s="1"/>
      <c r="AFI302" s="1"/>
      <c r="AFJ302" s="1"/>
      <c r="AFK302" s="1"/>
      <c r="AFL302" s="1"/>
      <c r="AFM302" s="1"/>
      <c r="AFN302" s="1"/>
      <c r="AFO302" s="1"/>
      <c r="AFP302" s="1"/>
      <c r="AFQ302" s="1"/>
      <c r="AFR302" s="1"/>
      <c r="AFS302" s="1"/>
      <c r="AFT302" s="1"/>
      <c r="AFU302" s="1"/>
      <c r="AFV302" s="1"/>
      <c r="AFW302" s="1"/>
      <c r="AFX302" s="1"/>
      <c r="AFY302" s="1"/>
      <c r="AFZ302" s="1"/>
      <c r="AGA302" s="1"/>
      <c r="AGB302" s="1"/>
      <c r="AGC302" s="1"/>
      <c r="AGD302" s="1"/>
      <c r="AGE302" s="1"/>
      <c r="AGF302" s="1"/>
      <c r="AGG302" s="1"/>
      <c r="AGH302" s="1"/>
      <c r="AGI302" s="1"/>
      <c r="AGJ302" s="1"/>
      <c r="AGK302" s="1"/>
      <c r="AGL302" s="1"/>
      <c r="AGM302" s="1"/>
      <c r="AGN302" s="1"/>
      <c r="AGO302" s="1"/>
      <c r="AGP302" s="1"/>
      <c r="AGQ302" s="1"/>
      <c r="AGR302" s="1"/>
      <c r="AGS302" s="1"/>
      <c r="AGT302" s="1"/>
      <c r="AGU302" s="1"/>
      <c r="AGV302" s="1"/>
      <c r="AGW302" s="1"/>
      <c r="AGX302" s="1"/>
      <c r="AGY302" s="1"/>
      <c r="AGZ302" s="1"/>
      <c r="AHA302" s="1"/>
      <c r="AHB302" s="1"/>
      <c r="AHC302" s="1"/>
      <c r="AHD302" s="1"/>
      <c r="AHE302" s="1"/>
      <c r="AHF302" s="1"/>
      <c r="AHG302" s="1"/>
      <c r="AHH302" s="1"/>
      <c r="AHI302" s="1"/>
      <c r="AHJ302" s="1"/>
      <c r="AHK302" s="1"/>
      <c r="AHL302" s="1"/>
      <c r="AHM302" s="1"/>
      <c r="AHN302" s="1"/>
      <c r="AHO302" s="1"/>
      <c r="AHP302" s="1"/>
      <c r="AHQ302" s="1"/>
      <c r="AHR302" s="1"/>
      <c r="AHS302" s="1"/>
      <c r="AHT302" s="1"/>
      <c r="AHU302" s="1"/>
      <c r="AHV302" s="1"/>
      <c r="AHW302" s="1"/>
      <c r="AHX302" s="1"/>
      <c r="AHY302" s="1"/>
      <c r="AHZ302" s="1"/>
      <c r="AIA302" s="1"/>
      <c r="AIB302" s="1"/>
      <c r="AIC302" s="1"/>
      <c r="AID302" s="1"/>
      <c r="AIE302" s="1"/>
      <c r="AIF302" s="1"/>
      <c r="AIG302" s="1"/>
      <c r="AIH302" s="1"/>
      <c r="AII302" s="1"/>
      <c r="AIJ302" s="1"/>
      <c r="AIK302" s="1"/>
      <c r="AIL302" s="1"/>
      <c r="AIM302" s="1"/>
      <c r="AIN302" s="1"/>
      <c r="AIO302" s="1"/>
      <c r="AIP302" s="1"/>
      <c r="AIQ302" s="1"/>
      <c r="AIR302" s="1"/>
      <c r="AIS302" s="1"/>
      <c r="AIT302" s="1"/>
      <c r="AIU302" s="1"/>
      <c r="AIV302" s="1"/>
      <c r="AIW302" s="1"/>
      <c r="AIX302" s="1"/>
      <c r="AIY302" s="1"/>
      <c r="AIZ302" s="1"/>
      <c r="AJA302" s="1"/>
      <c r="AJB302" s="1"/>
      <c r="AJC302" s="1"/>
      <c r="AJD302" s="1"/>
      <c r="AJE302" s="1"/>
      <c r="AJF302" s="1"/>
      <c r="AJG302" s="1"/>
      <c r="AJH302" s="1"/>
      <c r="AJI302" s="1"/>
      <c r="AJJ302" s="1"/>
      <c r="AJK302" s="1"/>
      <c r="AJL302" s="1"/>
      <c r="AJM302" s="1"/>
      <c r="AJN302" s="1"/>
      <c r="AJO302" s="1"/>
      <c r="AJP302" s="1"/>
      <c r="AJQ302" s="1"/>
      <c r="AJR302" s="1"/>
      <c r="AJS302" s="1"/>
      <c r="AJT302" s="1"/>
      <c r="AJU302" s="1"/>
      <c r="AJV302" s="1"/>
      <c r="AJW302" s="1"/>
      <c r="AJX302" s="1"/>
      <c r="AJY302" s="1"/>
      <c r="AJZ302" s="1"/>
      <c r="AKA302" s="1"/>
      <c r="AKB302" s="1"/>
      <c r="AKC302" s="1"/>
      <c r="AKD302" s="1"/>
      <c r="AKE302" s="1"/>
      <c r="AKF302" s="1"/>
      <c r="AKG302" s="1"/>
      <c r="AKH302" s="1"/>
      <c r="AKI302" s="1"/>
      <c r="AKJ302" s="1"/>
      <c r="AKK302" s="1"/>
      <c r="AKL302" s="1"/>
      <c r="AKM302" s="1"/>
      <c r="AKN302" s="1"/>
      <c r="AKO302" s="1"/>
      <c r="AKP302" s="1"/>
      <c r="AKQ302" s="1"/>
      <c r="AKR302" s="1"/>
      <c r="AKS302" s="1"/>
      <c r="AKT302" s="1"/>
      <c r="AKU302" s="1"/>
      <c r="AKV302" s="1"/>
      <c r="AKW302" s="1"/>
      <c r="AKX302" s="1"/>
      <c r="AKY302" s="1"/>
      <c r="AKZ302" s="1"/>
      <c r="ALA302" s="1"/>
      <c r="ALB302" s="1"/>
      <c r="ALC302" s="1"/>
      <c r="ALD302" s="1"/>
      <c r="ALE302" s="1"/>
      <c r="ALF302" s="1"/>
      <c r="ALG302" s="1"/>
      <c r="ALH302" s="1"/>
      <c r="ALI302" s="1"/>
      <c r="ALJ302" s="1"/>
      <c r="ALK302" s="1"/>
      <c r="ALL302" s="1"/>
      <c r="ALM302" s="1"/>
      <c r="ALN302" s="1"/>
      <c r="ALO302" s="1"/>
      <c r="ALP302" s="1"/>
      <c r="ALQ302" s="1"/>
      <c r="ALR302" s="1"/>
      <c r="ALS302" s="1"/>
      <c r="ALT302" s="1"/>
      <c r="ALU302" s="1"/>
      <c r="ALV302" s="1"/>
      <c r="ALW302" s="1"/>
      <c r="ALX302" s="1"/>
      <c r="ALY302" s="1"/>
      <c r="ALZ302" s="1"/>
      <c r="AMA302" s="1"/>
      <c r="AMB302" s="1"/>
      <c r="AMC302" s="1"/>
      <c r="AMD302" s="1"/>
      <c r="AME302" s="1"/>
      <c r="AMF302" s="1"/>
      <c r="AMG302" s="1"/>
      <c r="AMH302" s="1"/>
      <c r="AMI302" s="1"/>
    </row>
    <row r="303" spans="1:1023" s="58" customFormat="1">
      <c r="A303" s="53"/>
      <c r="B303" s="54"/>
      <c r="C303" s="54"/>
      <c r="D303" s="55"/>
      <c r="E303" s="1"/>
      <c r="F303" s="1"/>
      <c r="G303" s="56"/>
      <c r="H303" s="4"/>
      <c r="I303" s="57"/>
      <c r="J303" s="62"/>
      <c r="K303" s="62"/>
      <c r="L303" s="6"/>
      <c r="M303" s="1"/>
      <c r="N303" s="7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  <c r="EJ303" s="1"/>
      <c r="EK303" s="1"/>
      <c r="EL303" s="1"/>
      <c r="EM303" s="1"/>
      <c r="EN303" s="1"/>
      <c r="EO303" s="1"/>
      <c r="EP303" s="1"/>
      <c r="EQ303" s="1"/>
      <c r="ER303" s="1"/>
      <c r="ES303" s="1"/>
      <c r="ET303" s="1"/>
      <c r="EU303" s="1"/>
      <c r="EV303" s="1"/>
      <c r="EW303" s="1"/>
      <c r="EX303" s="1"/>
      <c r="EY303" s="1"/>
      <c r="EZ303" s="1"/>
      <c r="FA303" s="1"/>
      <c r="FB303" s="1"/>
      <c r="FC303" s="1"/>
      <c r="FD303" s="1"/>
      <c r="FE303" s="1"/>
      <c r="FF303" s="1"/>
      <c r="FG303" s="1"/>
      <c r="FH303" s="1"/>
      <c r="FI303" s="1"/>
      <c r="FJ303" s="1"/>
      <c r="FK303" s="1"/>
      <c r="FL303" s="1"/>
      <c r="FM303" s="1"/>
      <c r="FN303" s="1"/>
      <c r="FO303" s="1"/>
      <c r="FP303" s="1"/>
      <c r="FQ303" s="1"/>
      <c r="FR303" s="1"/>
      <c r="FS303" s="1"/>
      <c r="FT303" s="1"/>
      <c r="FU303" s="1"/>
      <c r="FV303" s="1"/>
      <c r="FW303" s="1"/>
      <c r="FX303" s="1"/>
      <c r="FY303" s="1"/>
      <c r="FZ303" s="1"/>
      <c r="GA303" s="1"/>
      <c r="GB303" s="1"/>
      <c r="GC303" s="1"/>
      <c r="GD303" s="1"/>
      <c r="GE303" s="1"/>
      <c r="GF303" s="1"/>
      <c r="GG303" s="1"/>
      <c r="GH303" s="1"/>
      <c r="GI303" s="1"/>
      <c r="GJ303" s="1"/>
      <c r="GK303" s="1"/>
      <c r="GL303" s="1"/>
      <c r="GM303" s="1"/>
      <c r="GN303" s="1"/>
      <c r="GO303" s="1"/>
      <c r="GP303" s="1"/>
      <c r="GQ303" s="1"/>
      <c r="GR303" s="1"/>
      <c r="GS303" s="1"/>
      <c r="GT303" s="1"/>
      <c r="GU303" s="1"/>
      <c r="GV303" s="1"/>
      <c r="GW303" s="1"/>
      <c r="GX303" s="1"/>
      <c r="GY303" s="1"/>
      <c r="GZ303" s="1"/>
      <c r="HA303" s="1"/>
      <c r="HB303" s="1"/>
      <c r="HC303" s="1"/>
      <c r="HD303" s="1"/>
      <c r="HE303" s="1"/>
      <c r="HF303" s="1"/>
      <c r="HG303" s="1"/>
      <c r="HH303" s="1"/>
      <c r="HI303" s="1"/>
      <c r="HJ303" s="1"/>
      <c r="HK303" s="1"/>
      <c r="HL303" s="1"/>
      <c r="HM303" s="1"/>
      <c r="HN303" s="1"/>
      <c r="HO303" s="1"/>
      <c r="HP303" s="1"/>
      <c r="HQ303" s="1"/>
      <c r="HR303" s="1"/>
      <c r="HS303" s="1"/>
      <c r="HT303" s="1"/>
      <c r="HU303" s="1"/>
      <c r="HV303" s="1"/>
      <c r="HW303" s="1"/>
      <c r="HX303" s="1"/>
      <c r="HY303" s="1"/>
      <c r="HZ303" s="1"/>
      <c r="IA303" s="1"/>
      <c r="IB303" s="1"/>
      <c r="IC303" s="1"/>
      <c r="ID303" s="1"/>
      <c r="IE303" s="1"/>
      <c r="IF303" s="1"/>
      <c r="IG303" s="1"/>
      <c r="IH303" s="1"/>
      <c r="II303" s="1"/>
      <c r="IJ303" s="1"/>
      <c r="IK303" s="1"/>
      <c r="IL303" s="1"/>
      <c r="IM303" s="1"/>
      <c r="IN303" s="1"/>
      <c r="IO303" s="1"/>
      <c r="IP303" s="1"/>
      <c r="IQ303" s="1"/>
      <c r="IR303" s="1"/>
      <c r="IS303" s="1"/>
      <c r="IT303" s="1"/>
      <c r="IU303" s="1"/>
      <c r="IV303" s="1"/>
      <c r="IW303" s="1"/>
      <c r="IX303" s="1"/>
      <c r="IY303" s="1"/>
      <c r="IZ303" s="1"/>
      <c r="JA303" s="1"/>
      <c r="JB303" s="1"/>
      <c r="JC303" s="1"/>
      <c r="JD303" s="1"/>
      <c r="JE303" s="1"/>
      <c r="JF303" s="1"/>
      <c r="JG303" s="1"/>
      <c r="JH303" s="1"/>
      <c r="JI303" s="1"/>
      <c r="JJ303" s="1"/>
      <c r="JK303" s="1"/>
      <c r="JL303" s="1"/>
      <c r="JM303" s="1"/>
      <c r="JN303" s="1"/>
      <c r="JO303" s="1"/>
      <c r="JP303" s="1"/>
      <c r="JQ303" s="1"/>
      <c r="JR303" s="1"/>
      <c r="JS303" s="1"/>
      <c r="JT303" s="1"/>
      <c r="JU303" s="1"/>
      <c r="JV303" s="1"/>
      <c r="JW303" s="1"/>
      <c r="JX303" s="1"/>
      <c r="JY303" s="1"/>
      <c r="JZ303" s="1"/>
      <c r="KA303" s="1"/>
      <c r="KB303" s="1"/>
      <c r="KC303" s="1"/>
      <c r="KD303" s="1"/>
      <c r="KE303" s="1"/>
      <c r="KF303" s="1"/>
      <c r="KG303" s="1"/>
      <c r="KH303" s="1"/>
      <c r="KI303" s="1"/>
      <c r="KJ303" s="1"/>
      <c r="KK303" s="1"/>
      <c r="KL303" s="1"/>
      <c r="KM303" s="1"/>
      <c r="KN303" s="1"/>
      <c r="KO303" s="1"/>
      <c r="KP303" s="1"/>
      <c r="KQ303" s="1"/>
      <c r="KR303" s="1"/>
      <c r="KS303" s="1"/>
      <c r="KT303" s="1"/>
      <c r="KU303" s="1"/>
      <c r="KV303" s="1"/>
      <c r="KW303" s="1"/>
      <c r="KX303" s="1"/>
      <c r="KY303" s="1"/>
      <c r="KZ303" s="1"/>
      <c r="LA303" s="1"/>
      <c r="LB303" s="1"/>
      <c r="LC303" s="1"/>
      <c r="LD303" s="1"/>
      <c r="LE303" s="1"/>
      <c r="LF303" s="1"/>
      <c r="LG303" s="1"/>
      <c r="LH303" s="1"/>
      <c r="LI303" s="1"/>
      <c r="LJ303" s="1"/>
      <c r="LK303" s="1"/>
      <c r="LL303" s="1"/>
      <c r="LM303" s="1"/>
      <c r="LN303" s="1"/>
      <c r="LO303" s="1"/>
      <c r="LP303" s="1"/>
      <c r="LQ303" s="1"/>
      <c r="LR303" s="1"/>
      <c r="LS303" s="1"/>
      <c r="LT303" s="1"/>
      <c r="LU303" s="1"/>
      <c r="LV303" s="1"/>
      <c r="LW303" s="1"/>
      <c r="LX303" s="1"/>
      <c r="LY303" s="1"/>
      <c r="LZ303" s="1"/>
      <c r="MA303" s="1"/>
      <c r="MB303" s="1"/>
      <c r="MC303" s="1"/>
      <c r="MD303" s="1"/>
      <c r="ME303" s="1"/>
      <c r="MF303" s="1"/>
      <c r="MG303" s="1"/>
      <c r="MH303" s="1"/>
      <c r="MI303" s="1"/>
      <c r="MJ303" s="1"/>
      <c r="MK303" s="1"/>
      <c r="ML303" s="1"/>
      <c r="MM303" s="1"/>
      <c r="MN303" s="1"/>
      <c r="MO303" s="1"/>
      <c r="MP303" s="1"/>
      <c r="MQ303" s="1"/>
      <c r="MR303" s="1"/>
      <c r="MS303" s="1"/>
      <c r="MT303" s="1"/>
      <c r="MU303" s="1"/>
      <c r="MV303" s="1"/>
      <c r="MW303" s="1"/>
      <c r="MX303" s="1"/>
      <c r="MY303" s="1"/>
      <c r="MZ303" s="1"/>
      <c r="NA303" s="1"/>
      <c r="NB303" s="1"/>
      <c r="NC303" s="1"/>
      <c r="ND303" s="1"/>
      <c r="NE303" s="1"/>
      <c r="NF303" s="1"/>
      <c r="NG303" s="1"/>
      <c r="NH303" s="1"/>
      <c r="NI303" s="1"/>
      <c r="NJ303" s="1"/>
      <c r="NK303" s="1"/>
      <c r="NL303" s="1"/>
      <c r="NM303" s="1"/>
      <c r="NN303" s="1"/>
      <c r="NO303" s="1"/>
      <c r="NP303" s="1"/>
      <c r="NQ303" s="1"/>
      <c r="NR303" s="1"/>
      <c r="NS303" s="1"/>
      <c r="NT303" s="1"/>
      <c r="NU303" s="1"/>
      <c r="NV303" s="1"/>
      <c r="NW303" s="1"/>
      <c r="NX303" s="1"/>
      <c r="NY303" s="1"/>
      <c r="NZ303" s="1"/>
      <c r="OA303" s="1"/>
      <c r="OB303" s="1"/>
      <c r="OC303" s="1"/>
      <c r="OD303" s="1"/>
      <c r="OE303" s="1"/>
      <c r="OF303" s="1"/>
      <c r="OG303" s="1"/>
      <c r="OH303" s="1"/>
      <c r="OI303" s="1"/>
      <c r="OJ303" s="1"/>
      <c r="OK303" s="1"/>
      <c r="OL303" s="1"/>
      <c r="OM303" s="1"/>
      <c r="ON303" s="1"/>
      <c r="OO303" s="1"/>
      <c r="OP303" s="1"/>
      <c r="OQ303" s="1"/>
      <c r="OR303" s="1"/>
      <c r="OS303" s="1"/>
      <c r="OT303" s="1"/>
      <c r="OU303" s="1"/>
      <c r="OV303" s="1"/>
      <c r="OW303" s="1"/>
      <c r="OX303" s="1"/>
      <c r="OY303" s="1"/>
      <c r="OZ303" s="1"/>
      <c r="PA303" s="1"/>
      <c r="PB303" s="1"/>
      <c r="PC303" s="1"/>
      <c r="PD303" s="1"/>
      <c r="PE303" s="1"/>
      <c r="PF303" s="1"/>
      <c r="PG303" s="1"/>
      <c r="PH303" s="1"/>
      <c r="PI303" s="1"/>
      <c r="PJ303" s="1"/>
      <c r="PK303" s="1"/>
      <c r="PL303" s="1"/>
      <c r="PM303" s="1"/>
      <c r="PN303" s="1"/>
      <c r="PO303" s="1"/>
      <c r="PP303" s="1"/>
      <c r="PQ303" s="1"/>
      <c r="PR303" s="1"/>
      <c r="PS303" s="1"/>
      <c r="PT303" s="1"/>
      <c r="PU303" s="1"/>
      <c r="PV303" s="1"/>
      <c r="PW303" s="1"/>
      <c r="PX303" s="1"/>
      <c r="PY303" s="1"/>
      <c r="PZ303" s="1"/>
      <c r="QA303" s="1"/>
      <c r="QB303" s="1"/>
      <c r="QC303" s="1"/>
      <c r="QD303" s="1"/>
      <c r="QE303" s="1"/>
      <c r="QF303" s="1"/>
      <c r="QG303" s="1"/>
      <c r="QH303" s="1"/>
      <c r="QI303" s="1"/>
      <c r="QJ303" s="1"/>
      <c r="QK303" s="1"/>
      <c r="QL303" s="1"/>
      <c r="QM303" s="1"/>
      <c r="QN303" s="1"/>
      <c r="QO303" s="1"/>
      <c r="QP303" s="1"/>
      <c r="QQ303" s="1"/>
      <c r="QR303" s="1"/>
      <c r="QS303" s="1"/>
      <c r="QT303" s="1"/>
      <c r="QU303" s="1"/>
      <c r="QV303" s="1"/>
      <c r="QW303" s="1"/>
      <c r="QX303" s="1"/>
      <c r="QY303" s="1"/>
      <c r="QZ303" s="1"/>
      <c r="RA303" s="1"/>
      <c r="RB303" s="1"/>
      <c r="RC303" s="1"/>
      <c r="RD303" s="1"/>
      <c r="RE303" s="1"/>
      <c r="RF303" s="1"/>
      <c r="RG303" s="1"/>
      <c r="RH303" s="1"/>
      <c r="RI303" s="1"/>
      <c r="RJ303" s="1"/>
      <c r="RK303" s="1"/>
      <c r="RL303" s="1"/>
      <c r="RM303" s="1"/>
      <c r="RN303" s="1"/>
      <c r="RO303" s="1"/>
      <c r="RP303" s="1"/>
      <c r="RQ303" s="1"/>
      <c r="RR303" s="1"/>
      <c r="RS303" s="1"/>
      <c r="RT303" s="1"/>
      <c r="RU303" s="1"/>
      <c r="RV303" s="1"/>
      <c r="RW303" s="1"/>
      <c r="RX303" s="1"/>
      <c r="RY303" s="1"/>
      <c r="RZ303" s="1"/>
      <c r="SA303" s="1"/>
      <c r="SB303" s="1"/>
      <c r="SC303" s="1"/>
      <c r="SD303" s="1"/>
      <c r="SE303" s="1"/>
      <c r="SF303" s="1"/>
      <c r="SG303" s="1"/>
      <c r="SH303" s="1"/>
      <c r="SI303" s="1"/>
      <c r="SJ303" s="1"/>
      <c r="SK303" s="1"/>
      <c r="SL303" s="1"/>
      <c r="SM303" s="1"/>
      <c r="SN303" s="1"/>
      <c r="SO303" s="1"/>
      <c r="SP303" s="1"/>
      <c r="SQ303" s="1"/>
      <c r="SR303" s="1"/>
      <c r="SS303" s="1"/>
      <c r="ST303" s="1"/>
      <c r="SU303" s="1"/>
      <c r="SV303" s="1"/>
      <c r="SW303" s="1"/>
      <c r="SX303" s="1"/>
      <c r="SY303" s="1"/>
      <c r="SZ303" s="1"/>
      <c r="TA303" s="1"/>
      <c r="TB303" s="1"/>
      <c r="TC303" s="1"/>
      <c r="TD303" s="1"/>
      <c r="TE303" s="1"/>
      <c r="TF303" s="1"/>
      <c r="TG303" s="1"/>
      <c r="TH303" s="1"/>
      <c r="TI303" s="1"/>
      <c r="TJ303" s="1"/>
      <c r="TK303" s="1"/>
      <c r="TL303" s="1"/>
      <c r="TM303" s="1"/>
      <c r="TN303" s="1"/>
      <c r="TO303" s="1"/>
      <c r="TP303" s="1"/>
      <c r="TQ303" s="1"/>
      <c r="TR303" s="1"/>
      <c r="TS303" s="1"/>
      <c r="TT303" s="1"/>
      <c r="TU303" s="1"/>
      <c r="TV303" s="1"/>
      <c r="TW303" s="1"/>
      <c r="TX303" s="1"/>
      <c r="TY303" s="1"/>
      <c r="TZ303" s="1"/>
      <c r="UA303" s="1"/>
      <c r="UB303" s="1"/>
      <c r="UC303" s="1"/>
      <c r="UD303" s="1"/>
      <c r="UE303" s="1"/>
      <c r="UF303" s="1"/>
      <c r="UG303" s="1"/>
      <c r="UH303" s="1"/>
      <c r="UI303" s="1"/>
      <c r="UJ303" s="1"/>
      <c r="UK303" s="1"/>
      <c r="UL303" s="1"/>
      <c r="UM303" s="1"/>
      <c r="UN303" s="1"/>
      <c r="UO303" s="1"/>
      <c r="UP303" s="1"/>
      <c r="UQ303" s="1"/>
      <c r="UR303" s="1"/>
      <c r="US303" s="1"/>
      <c r="UT303" s="1"/>
      <c r="UU303" s="1"/>
      <c r="UV303" s="1"/>
      <c r="UW303" s="1"/>
      <c r="UX303" s="1"/>
      <c r="UY303" s="1"/>
      <c r="UZ303" s="1"/>
      <c r="VA303" s="1"/>
      <c r="VB303" s="1"/>
      <c r="VC303" s="1"/>
      <c r="VD303" s="1"/>
      <c r="VE303" s="1"/>
      <c r="VF303" s="1"/>
      <c r="VG303" s="1"/>
      <c r="VH303" s="1"/>
      <c r="VI303" s="1"/>
      <c r="VJ303" s="1"/>
      <c r="VK303" s="1"/>
      <c r="VL303" s="1"/>
      <c r="VM303" s="1"/>
      <c r="VN303" s="1"/>
      <c r="VO303" s="1"/>
      <c r="VP303" s="1"/>
      <c r="VQ303" s="1"/>
      <c r="VR303" s="1"/>
      <c r="VS303" s="1"/>
      <c r="VT303" s="1"/>
      <c r="VU303" s="1"/>
      <c r="VV303" s="1"/>
      <c r="VW303" s="1"/>
      <c r="VX303" s="1"/>
      <c r="VY303" s="1"/>
      <c r="VZ303" s="1"/>
      <c r="WA303" s="1"/>
      <c r="WB303" s="1"/>
      <c r="WC303" s="1"/>
      <c r="WD303" s="1"/>
      <c r="WE303" s="1"/>
      <c r="WF303" s="1"/>
      <c r="WG303" s="1"/>
      <c r="WH303" s="1"/>
      <c r="WI303" s="1"/>
      <c r="WJ303" s="1"/>
      <c r="WK303" s="1"/>
      <c r="WL303" s="1"/>
      <c r="WM303" s="1"/>
      <c r="WN303" s="1"/>
      <c r="WO303" s="1"/>
      <c r="WP303" s="1"/>
      <c r="WQ303" s="1"/>
      <c r="WR303" s="1"/>
      <c r="WS303" s="1"/>
      <c r="WT303" s="1"/>
      <c r="WU303" s="1"/>
      <c r="WV303" s="1"/>
      <c r="WW303" s="1"/>
      <c r="WX303" s="1"/>
      <c r="WY303" s="1"/>
      <c r="WZ303" s="1"/>
      <c r="XA303" s="1"/>
      <c r="XB303" s="1"/>
      <c r="XC303" s="1"/>
      <c r="XD303" s="1"/>
      <c r="XE303" s="1"/>
      <c r="XF303" s="1"/>
      <c r="XG303" s="1"/>
      <c r="XH303" s="1"/>
      <c r="XI303" s="1"/>
      <c r="XJ303" s="1"/>
      <c r="XK303" s="1"/>
      <c r="XL303" s="1"/>
      <c r="XM303" s="1"/>
      <c r="XN303" s="1"/>
      <c r="XO303" s="1"/>
      <c r="XP303" s="1"/>
      <c r="XQ303" s="1"/>
      <c r="XR303" s="1"/>
      <c r="XS303" s="1"/>
      <c r="XT303" s="1"/>
      <c r="XU303" s="1"/>
      <c r="XV303" s="1"/>
      <c r="XW303" s="1"/>
      <c r="XX303" s="1"/>
      <c r="XY303" s="1"/>
      <c r="XZ303" s="1"/>
      <c r="YA303" s="1"/>
      <c r="YB303" s="1"/>
      <c r="YC303" s="1"/>
      <c r="YD303" s="1"/>
      <c r="YE303" s="1"/>
      <c r="YF303" s="1"/>
      <c r="YG303" s="1"/>
      <c r="YH303" s="1"/>
      <c r="YI303" s="1"/>
      <c r="YJ303" s="1"/>
      <c r="YK303" s="1"/>
      <c r="YL303" s="1"/>
      <c r="YM303" s="1"/>
      <c r="YN303" s="1"/>
      <c r="YO303" s="1"/>
      <c r="YP303" s="1"/>
      <c r="YQ303" s="1"/>
      <c r="YR303" s="1"/>
      <c r="YS303" s="1"/>
      <c r="YT303" s="1"/>
      <c r="YU303" s="1"/>
      <c r="YV303" s="1"/>
      <c r="YW303" s="1"/>
      <c r="YX303" s="1"/>
      <c r="YY303" s="1"/>
      <c r="YZ303" s="1"/>
      <c r="ZA303" s="1"/>
      <c r="ZB303" s="1"/>
      <c r="ZC303" s="1"/>
      <c r="ZD303" s="1"/>
      <c r="ZE303" s="1"/>
      <c r="ZF303" s="1"/>
      <c r="ZG303" s="1"/>
      <c r="ZH303" s="1"/>
      <c r="ZI303" s="1"/>
      <c r="ZJ303" s="1"/>
      <c r="ZK303" s="1"/>
      <c r="ZL303" s="1"/>
      <c r="ZM303" s="1"/>
      <c r="ZN303" s="1"/>
      <c r="ZO303" s="1"/>
      <c r="ZP303" s="1"/>
      <c r="ZQ303" s="1"/>
      <c r="ZR303" s="1"/>
      <c r="ZS303" s="1"/>
      <c r="ZT303" s="1"/>
      <c r="ZU303" s="1"/>
      <c r="ZV303" s="1"/>
      <c r="ZW303" s="1"/>
      <c r="ZX303" s="1"/>
      <c r="ZY303" s="1"/>
      <c r="ZZ303" s="1"/>
      <c r="AAA303" s="1"/>
      <c r="AAB303" s="1"/>
      <c r="AAC303" s="1"/>
      <c r="AAD303" s="1"/>
      <c r="AAE303" s="1"/>
      <c r="AAF303" s="1"/>
      <c r="AAG303" s="1"/>
      <c r="AAH303" s="1"/>
      <c r="AAI303" s="1"/>
      <c r="AAJ303" s="1"/>
      <c r="AAK303" s="1"/>
      <c r="AAL303" s="1"/>
      <c r="AAM303" s="1"/>
      <c r="AAN303" s="1"/>
      <c r="AAO303" s="1"/>
      <c r="AAP303" s="1"/>
      <c r="AAQ303" s="1"/>
      <c r="AAR303" s="1"/>
      <c r="AAS303" s="1"/>
      <c r="AAT303" s="1"/>
      <c r="AAU303" s="1"/>
      <c r="AAV303" s="1"/>
      <c r="AAW303" s="1"/>
      <c r="AAX303" s="1"/>
      <c r="AAY303" s="1"/>
      <c r="AAZ303" s="1"/>
      <c r="ABA303" s="1"/>
      <c r="ABB303" s="1"/>
      <c r="ABC303" s="1"/>
      <c r="ABD303" s="1"/>
      <c r="ABE303" s="1"/>
      <c r="ABF303" s="1"/>
      <c r="ABG303" s="1"/>
      <c r="ABH303" s="1"/>
      <c r="ABI303" s="1"/>
      <c r="ABJ303" s="1"/>
      <c r="ABK303" s="1"/>
      <c r="ABL303" s="1"/>
      <c r="ABM303" s="1"/>
      <c r="ABN303" s="1"/>
      <c r="ABO303" s="1"/>
      <c r="ABP303" s="1"/>
      <c r="ABQ303" s="1"/>
      <c r="ABR303" s="1"/>
      <c r="ABS303" s="1"/>
      <c r="ABT303" s="1"/>
      <c r="ABU303" s="1"/>
      <c r="ABV303" s="1"/>
      <c r="ABW303" s="1"/>
      <c r="ABX303" s="1"/>
      <c r="ABY303" s="1"/>
      <c r="ABZ303" s="1"/>
      <c r="ACA303" s="1"/>
      <c r="ACB303" s="1"/>
      <c r="ACC303" s="1"/>
      <c r="ACD303" s="1"/>
      <c r="ACE303" s="1"/>
      <c r="ACF303" s="1"/>
      <c r="ACG303" s="1"/>
      <c r="ACH303" s="1"/>
      <c r="ACI303" s="1"/>
      <c r="ACJ303" s="1"/>
      <c r="ACK303" s="1"/>
      <c r="ACL303" s="1"/>
      <c r="ACM303" s="1"/>
      <c r="ACN303" s="1"/>
      <c r="ACO303" s="1"/>
      <c r="ACP303" s="1"/>
      <c r="ACQ303" s="1"/>
      <c r="ACR303" s="1"/>
      <c r="ACS303" s="1"/>
      <c r="ACT303" s="1"/>
      <c r="ACU303" s="1"/>
      <c r="ACV303" s="1"/>
      <c r="ACW303" s="1"/>
      <c r="ACX303" s="1"/>
      <c r="ACY303" s="1"/>
      <c r="ACZ303" s="1"/>
      <c r="ADA303" s="1"/>
      <c r="ADB303" s="1"/>
      <c r="ADC303" s="1"/>
      <c r="ADD303" s="1"/>
      <c r="ADE303" s="1"/>
      <c r="ADF303" s="1"/>
      <c r="ADG303" s="1"/>
      <c r="ADH303" s="1"/>
      <c r="ADI303" s="1"/>
      <c r="ADJ303" s="1"/>
      <c r="ADK303" s="1"/>
      <c r="ADL303" s="1"/>
      <c r="ADM303" s="1"/>
      <c r="ADN303" s="1"/>
      <c r="ADO303" s="1"/>
      <c r="ADP303" s="1"/>
      <c r="ADQ303" s="1"/>
      <c r="ADR303" s="1"/>
      <c r="ADS303" s="1"/>
      <c r="ADT303" s="1"/>
      <c r="ADU303" s="1"/>
      <c r="ADV303" s="1"/>
      <c r="ADW303" s="1"/>
      <c r="ADX303" s="1"/>
      <c r="ADY303" s="1"/>
      <c r="ADZ303" s="1"/>
      <c r="AEA303" s="1"/>
      <c r="AEB303" s="1"/>
      <c r="AEC303" s="1"/>
      <c r="AED303" s="1"/>
      <c r="AEE303" s="1"/>
      <c r="AEF303" s="1"/>
      <c r="AEG303" s="1"/>
      <c r="AEH303" s="1"/>
      <c r="AEI303" s="1"/>
      <c r="AEJ303" s="1"/>
      <c r="AEK303" s="1"/>
      <c r="AEL303" s="1"/>
      <c r="AEM303" s="1"/>
      <c r="AEN303" s="1"/>
      <c r="AEO303" s="1"/>
      <c r="AEP303" s="1"/>
      <c r="AEQ303" s="1"/>
      <c r="AER303" s="1"/>
      <c r="AES303" s="1"/>
      <c r="AET303" s="1"/>
      <c r="AEU303" s="1"/>
      <c r="AEV303" s="1"/>
      <c r="AEW303" s="1"/>
      <c r="AEX303" s="1"/>
      <c r="AEY303" s="1"/>
      <c r="AEZ303" s="1"/>
      <c r="AFA303" s="1"/>
      <c r="AFB303" s="1"/>
      <c r="AFC303" s="1"/>
      <c r="AFD303" s="1"/>
      <c r="AFE303" s="1"/>
      <c r="AFF303" s="1"/>
      <c r="AFG303" s="1"/>
      <c r="AFH303" s="1"/>
      <c r="AFI303" s="1"/>
      <c r="AFJ303" s="1"/>
      <c r="AFK303" s="1"/>
      <c r="AFL303" s="1"/>
      <c r="AFM303" s="1"/>
      <c r="AFN303" s="1"/>
      <c r="AFO303" s="1"/>
      <c r="AFP303" s="1"/>
      <c r="AFQ303" s="1"/>
      <c r="AFR303" s="1"/>
      <c r="AFS303" s="1"/>
      <c r="AFT303" s="1"/>
      <c r="AFU303" s="1"/>
      <c r="AFV303" s="1"/>
      <c r="AFW303" s="1"/>
      <c r="AFX303" s="1"/>
      <c r="AFY303" s="1"/>
      <c r="AFZ303" s="1"/>
      <c r="AGA303" s="1"/>
      <c r="AGB303" s="1"/>
      <c r="AGC303" s="1"/>
      <c r="AGD303" s="1"/>
      <c r="AGE303" s="1"/>
      <c r="AGF303" s="1"/>
      <c r="AGG303" s="1"/>
      <c r="AGH303" s="1"/>
      <c r="AGI303" s="1"/>
      <c r="AGJ303" s="1"/>
      <c r="AGK303" s="1"/>
      <c r="AGL303" s="1"/>
      <c r="AGM303" s="1"/>
      <c r="AGN303" s="1"/>
      <c r="AGO303" s="1"/>
      <c r="AGP303" s="1"/>
      <c r="AGQ303" s="1"/>
      <c r="AGR303" s="1"/>
      <c r="AGS303" s="1"/>
      <c r="AGT303" s="1"/>
      <c r="AGU303" s="1"/>
      <c r="AGV303" s="1"/>
      <c r="AGW303" s="1"/>
      <c r="AGX303" s="1"/>
      <c r="AGY303" s="1"/>
      <c r="AGZ303" s="1"/>
      <c r="AHA303" s="1"/>
      <c r="AHB303" s="1"/>
      <c r="AHC303" s="1"/>
      <c r="AHD303" s="1"/>
      <c r="AHE303" s="1"/>
      <c r="AHF303" s="1"/>
      <c r="AHG303" s="1"/>
      <c r="AHH303" s="1"/>
      <c r="AHI303" s="1"/>
      <c r="AHJ303" s="1"/>
      <c r="AHK303" s="1"/>
      <c r="AHL303" s="1"/>
      <c r="AHM303" s="1"/>
      <c r="AHN303" s="1"/>
      <c r="AHO303" s="1"/>
      <c r="AHP303" s="1"/>
      <c r="AHQ303" s="1"/>
      <c r="AHR303" s="1"/>
      <c r="AHS303" s="1"/>
      <c r="AHT303" s="1"/>
      <c r="AHU303" s="1"/>
      <c r="AHV303" s="1"/>
      <c r="AHW303" s="1"/>
      <c r="AHX303" s="1"/>
      <c r="AHY303" s="1"/>
      <c r="AHZ303" s="1"/>
      <c r="AIA303" s="1"/>
      <c r="AIB303" s="1"/>
      <c r="AIC303" s="1"/>
      <c r="AID303" s="1"/>
      <c r="AIE303" s="1"/>
      <c r="AIF303" s="1"/>
      <c r="AIG303" s="1"/>
      <c r="AIH303" s="1"/>
      <c r="AII303" s="1"/>
      <c r="AIJ303" s="1"/>
      <c r="AIK303" s="1"/>
      <c r="AIL303" s="1"/>
      <c r="AIM303" s="1"/>
      <c r="AIN303" s="1"/>
      <c r="AIO303" s="1"/>
      <c r="AIP303" s="1"/>
      <c r="AIQ303" s="1"/>
      <c r="AIR303" s="1"/>
      <c r="AIS303" s="1"/>
      <c r="AIT303" s="1"/>
      <c r="AIU303" s="1"/>
      <c r="AIV303" s="1"/>
      <c r="AIW303" s="1"/>
      <c r="AIX303" s="1"/>
      <c r="AIY303" s="1"/>
      <c r="AIZ303" s="1"/>
      <c r="AJA303" s="1"/>
      <c r="AJB303" s="1"/>
      <c r="AJC303" s="1"/>
      <c r="AJD303" s="1"/>
      <c r="AJE303" s="1"/>
      <c r="AJF303" s="1"/>
      <c r="AJG303" s="1"/>
      <c r="AJH303" s="1"/>
      <c r="AJI303" s="1"/>
      <c r="AJJ303" s="1"/>
      <c r="AJK303" s="1"/>
      <c r="AJL303" s="1"/>
      <c r="AJM303" s="1"/>
      <c r="AJN303" s="1"/>
      <c r="AJO303" s="1"/>
      <c r="AJP303" s="1"/>
      <c r="AJQ303" s="1"/>
      <c r="AJR303" s="1"/>
      <c r="AJS303" s="1"/>
      <c r="AJT303" s="1"/>
      <c r="AJU303" s="1"/>
      <c r="AJV303" s="1"/>
      <c r="AJW303" s="1"/>
      <c r="AJX303" s="1"/>
      <c r="AJY303" s="1"/>
      <c r="AJZ303" s="1"/>
      <c r="AKA303" s="1"/>
      <c r="AKB303" s="1"/>
      <c r="AKC303" s="1"/>
      <c r="AKD303" s="1"/>
      <c r="AKE303" s="1"/>
      <c r="AKF303" s="1"/>
      <c r="AKG303" s="1"/>
      <c r="AKH303" s="1"/>
      <c r="AKI303" s="1"/>
      <c r="AKJ303" s="1"/>
      <c r="AKK303" s="1"/>
      <c r="AKL303" s="1"/>
      <c r="AKM303" s="1"/>
      <c r="AKN303" s="1"/>
      <c r="AKO303" s="1"/>
      <c r="AKP303" s="1"/>
      <c r="AKQ303" s="1"/>
      <c r="AKR303" s="1"/>
      <c r="AKS303" s="1"/>
      <c r="AKT303" s="1"/>
      <c r="AKU303" s="1"/>
      <c r="AKV303" s="1"/>
      <c r="AKW303" s="1"/>
      <c r="AKX303" s="1"/>
      <c r="AKY303" s="1"/>
      <c r="AKZ303" s="1"/>
      <c r="ALA303" s="1"/>
      <c r="ALB303" s="1"/>
      <c r="ALC303" s="1"/>
      <c r="ALD303" s="1"/>
      <c r="ALE303" s="1"/>
      <c r="ALF303" s="1"/>
      <c r="ALG303" s="1"/>
      <c r="ALH303" s="1"/>
      <c r="ALI303" s="1"/>
      <c r="ALJ303" s="1"/>
      <c r="ALK303" s="1"/>
      <c r="ALL303" s="1"/>
      <c r="ALM303" s="1"/>
      <c r="ALN303" s="1"/>
      <c r="ALO303" s="1"/>
      <c r="ALP303" s="1"/>
      <c r="ALQ303" s="1"/>
      <c r="ALR303" s="1"/>
      <c r="ALS303" s="1"/>
      <c r="ALT303" s="1"/>
      <c r="ALU303" s="1"/>
      <c r="ALV303" s="1"/>
      <c r="ALW303" s="1"/>
      <c r="ALX303" s="1"/>
      <c r="ALY303" s="1"/>
      <c r="ALZ303" s="1"/>
      <c r="AMA303" s="1"/>
      <c r="AMB303" s="1"/>
      <c r="AMC303" s="1"/>
      <c r="AMD303" s="1"/>
      <c r="AME303" s="1"/>
      <c r="AMF303" s="1"/>
      <c r="AMG303" s="1"/>
      <c r="AMH303" s="1"/>
      <c r="AMI303" s="1"/>
    </row>
    <row r="304" spans="1:1023" s="58" customFormat="1">
      <c r="A304" s="53"/>
      <c r="B304" s="54"/>
      <c r="C304" s="54"/>
      <c r="D304" s="55"/>
      <c r="E304" s="1"/>
      <c r="F304" s="1"/>
      <c r="G304" s="56"/>
      <c r="H304" s="4"/>
      <c r="I304" s="57"/>
      <c r="J304" s="62"/>
      <c r="K304" s="62"/>
      <c r="L304" s="6"/>
      <c r="M304" s="1"/>
      <c r="N304" s="7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  <c r="EL304" s="1"/>
      <c r="EM304" s="1"/>
      <c r="EN304" s="1"/>
      <c r="EO304" s="1"/>
      <c r="EP304" s="1"/>
      <c r="EQ304" s="1"/>
      <c r="ER304" s="1"/>
      <c r="ES304" s="1"/>
      <c r="ET304" s="1"/>
      <c r="EU304" s="1"/>
      <c r="EV304" s="1"/>
      <c r="EW304" s="1"/>
      <c r="EX304" s="1"/>
      <c r="EY304" s="1"/>
      <c r="EZ304" s="1"/>
      <c r="FA304" s="1"/>
      <c r="FB304" s="1"/>
      <c r="FC304" s="1"/>
      <c r="FD304" s="1"/>
      <c r="FE304" s="1"/>
      <c r="FF304" s="1"/>
      <c r="FG304" s="1"/>
      <c r="FH304" s="1"/>
      <c r="FI304" s="1"/>
      <c r="FJ304" s="1"/>
      <c r="FK304" s="1"/>
      <c r="FL304" s="1"/>
      <c r="FM304" s="1"/>
      <c r="FN304" s="1"/>
      <c r="FO304" s="1"/>
      <c r="FP304" s="1"/>
      <c r="FQ304" s="1"/>
      <c r="FR304" s="1"/>
      <c r="FS304" s="1"/>
      <c r="FT304" s="1"/>
      <c r="FU304" s="1"/>
      <c r="FV304" s="1"/>
      <c r="FW304" s="1"/>
      <c r="FX304" s="1"/>
      <c r="FY304" s="1"/>
      <c r="FZ304" s="1"/>
      <c r="GA304" s="1"/>
      <c r="GB304" s="1"/>
      <c r="GC304" s="1"/>
      <c r="GD304" s="1"/>
      <c r="GE304" s="1"/>
      <c r="GF304" s="1"/>
      <c r="GG304" s="1"/>
      <c r="GH304" s="1"/>
      <c r="GI304" s="1"/>
      <c r="GJ304" s="1"/>
      <c r="GK304" s="1"/>
      <c r="GL304" s="1"/>
      <c r="GM304" s="1"/>
      <c r="GN304" s="1"/>
      <c r="GO304" s="1"/>
      <c r="GP304" s="1"/>
      <c r="GQ304" s="1"/>
      <c r="GR304" s="1"/>
      <c r="GS304" s="1"/>
      <c r="GT304" s="1"/>
      <c r="GU304" s="1"/>
      <c r="GV304" s="1"/>
      <c r="GW304" s="1"/>
      <c r="GX304" s="1"/>
      <c r="GY304" s="1"/>
      <c r="GZ304" s="1"/>
      <c r="HA304" s="1"/>
      <c r="HB304" s="1"/>
      <c r="HC304" s="1"/>
      <c r="HD304" s="1"/>
      <c r="HE304" s="1"/>
      <c r="HF304" s="1"/>
      <c r="HG304" s="1"/>
      <c r="HH304" s="1"/>
      <c r="HI304" s="1"/>
      <c r="HJ304" s="1"/>
      <c r="HK304" s="1"/>
      <c r="HL304" s="1"/>
      <c r="HM304" s="1"/>
      <c r="HN304" s="1"/>
      <c r="HO304" s="1"/>
      <c r="HP304" s="1"/>
      <c r="HQ304" s="1"/>
      <c r="HR304" s="1"/>
      <c r="HS304" s="1"/>
      <c r="HT304" s="1"/>
      <c r="HU304" s="1"/>
      <c r="HV304" s="1"/>
      <c r="HW304" s="1"/>
      <c r="HX304" s="1"/>
      <c r="HY304" s="1"/>
      <c r="HZ304" s="1"/>
      <c r="IA304" s="1"/>
      <c r="IB304" s="1"/>
      <c r="IC304" s="1"/>
      <c r="ID304" s="1"/>
      <c r="IE304" s="1"/>
      <c r="IF304" s="1"/>
      <c r="IG304" s="1"/>
      <c r="IH304" s="1"/>
      <c r="II304" s="1"/>
      <c r="IJ304" s="1"/>
      <c r="IK304" s="1"/>
      <c r="IL304" s="1"/>
      <c r="IM304" s="1"/>
      <c r="IN304" s="1"/>
      <c r="IO304" s="1"/>
      <c r="IP304" s="1"/>
      <c r="IQ304" s="1"/>
      <c r="IR304" s="1"/>
      <c r="IS304" s="1"/>
      <c r="IT304" s="1"/>
      <c r="IU304" s="1"/>
      <c r="IV304" s="1"/>
      <c r="IW304" s="1"/>
      <c r="IX304" s="1"/>
      <c r="IY304" s="1"/>
      <c r="IZ304" s="1"/>
      <c r="JA304" s="1"/>
      <c r="JB304" s="1"/>
      <c r="JC304" s="1"/>
      <c r="JD304" s="1"/>
      <c r="JE304" s="1"/>
      <c r="JF304" s="1"/>
      <c r="JG304" s="1"/>
      <c r="JH304" s="1"/>
      <c r="JI304" s="1"/>
      <c r="JJ304" s="1"/>
      <c r="JK304" s="1"/>
      <c r="JL304" s="1"/>
      <c r="JM304" s="1"/>
      <c r="JN304" s="1"/>
      <c r="JO304" s="1"/>
      <c r="JP304" s="1"/>
      <c r="JQ304" s="1"/>
      <c r="JR304" s="1"/>
      <c r="JS304" s="1"/>
      <c r="JT304" s="1"/>
      <c r="JU304" s="1"/>
      <c r="JV304" s="1"/>
      <c r="JW304" s="1"/>
      <c r="JX304" s="1"/>
      <c r="JY304" s="1"/>
      <c r="JZ304" s="1"/>
      <c r="KA304" s="1"/>
      <c r="KB304" s="1"/>
      <c r="KC304" s="1"/>
      <c r="KD304" s="1"/>
      <c r="KE304" s="1"/>
      <c r="KF304" s="1"/>
      <c r="KG304" s="1"/>
      <c r="KH304" s="1"/>
      <c r="KI304" s="1"/>
      <c r="KJ304" s="1"/>
      <c r="KK304" s="1"/>
      <c r="KL304" s="1"/>
      <c r="KM304" s="1"/>
      <c r="KN304" s="1"/>
      <c r="KO304" s="1"/>
      <c r="KP304" s="1"/>
      <c r="KQ304" s="1"/>
      <c r="KR304" s="1"/>
      <c r="KS304" s="1"/>
      <c r="KT304" s="1"/>
      <c r="KU304" s="1"/>
      <c r="KV304" s="1"/>
      <c r="KW304" s="1"/>
      <c r="KX304" s="1"/>
      <c r="KY304" s="1"/>
      <c r="KZ304" s="1"/>
      <c r="LA304" s="1"/>
      <c r="LB304" s="1"/>
      <c r="LC304" s="1"/>
      <c r="LD304" s="1"/>
      <c r="LE304" s="1"/>
      <c r="LF304" s="1"/>
      <c r="LG304" s="1"/>
      <c r="LH304" s="1"/>
      <c r="LI304" s="1"/>
      <c r="LJ304" s="1"/>
      <c r="LK304" s="1"/>
      <c r="LL304" s="1"/>
      <c r="LM304" s="1"/>
      <c r="LN304" s="1"/>
      <c r="LO304" s="1"/>
      <c r="LP304" s="1"/>
      <c r="LQ304" s="1"/>
      <c r="LR304" s="1"/>
      <c r="LS304" s="1"/>
      <c r="LT304" s="1"/>
      <c r="LU304" s="1"/>
      <c r="LV304" s="1"/>
      <c r="LW304" s="1"/>
      <c r="LX304" s="1"/>
      <c r="LY304" s="1"/>
      <c r="LZ304" s="1"/>
      <c r="MA304" s="1"/>
      <c r="MB304" s="1"/>
      <c r="MC304" s="1"/>
      <c r="MD304" s="1"/>
      <c r="ME304" s="1"/>
      <c r="MF304" s="1"/>
      <c r="MG304" s="1"/>
      <c r="MH304" s="1"/>
      <c r="MI304" s="1"/>
      <c r="MJ304" s="1"/>
      <c r="MK304" s="1"/>
      <c r="ML304" s="1"/>
      <c r="MM304" s="1"/>
      <c r="MN304" s="1"/>
      <c r="MO304" s="1"/>
      <c r="MP304" s="1"/>
      <c r="MQ304" s="1"/>
      <c r="MR304" s="1"/>
      <c r="MS304" s="1"/>
      <c r="MT304" s="1"/>
      <c r="MU304" s="1"/>
      <c r="MV304" s="1"/>
      <c r="MW304" s="1"/>
      <c r="MX304" s="1"/>
      <c r="MY304" s="1"/>
      <c r="MZ304" s="1"/>
      <c r="NA304" s="1"/>
      <c r="NB304" s="1"/>
      <c r="NC304" s="1"/>
      <c r="ND304" s="1"/>
      <c r="NE304" s="1"/>
      <c r="NF304" s="1"/>
      <c r="NG304" s="1"/>
      <c r="NH304" s="1"/>
      <c r="NI304" s="1"/>
      <c r="NJ304" s="1"/>
      <c r="NK304" s="1"/>
      <c r="NL304" s="1"/>
      <c r="NM304" s="1"/>
      <c r="NN304" s="1"/>
      <c r="NO304" s="1"/>
      <c r="NP304" s="1"/>
      <c r="NQ304" s="1"/>
      <c r="NR304" s="1"/>
      <c r="NS304" s="1"/>
      <c r="NT304" s="1"/>
      <c r="NU304" s="1"/>
      <c r="NV304" s="1"/>
      <c r="NW304" s="1"/>
      <c r="NX304" s="1"/>
      <c r="NY304" s="1"/>
      <c r="NZ304" s="1"/>
      <c r="OA304" s="1"/>
      <c r="OB304" s="1"/>
      <c r="OC304" s="1"/>
      <c r="OD304" s="1"/>
      <c r="OE304" s="1"/>
      <c r="OF304" s="1"/>
      <c r="OG304" s="1"/>
      <c r="OH304" s="1"/>
      <c r="OI304" s="1"/>
      <c r="OJ304" s="1"/>
      <c r="OK304" s="1"/>
      <c r="OL304" s="1"/>
      <c r="OM304" s="1"/>
      <c r="ON304" s="1"/>
      <c r="OO304" s="1"/>
      <c r="OP304" s="1"/>
      <c r="OQ304" s="1"/>
      <c r="OR304" s="1"/>
      <c r="OS304" s="1"/>
      <c r="OT304" s="1"/>
      <c r="OU304" s="1"/>
      <c r="OV304" s="1"/>
      <c r="OW304" s="1"/>
      <c r="OX304" s="1"/>
      <c r="OY304" s="1"/>
      <c r="OZ304" s="1"/>
      <c r="PA304" s="1"/>
      <c r="PB304" s="1"/>
      <c r="PC304" s="1"/>
      <c r="PD304" s="1"/>
      <c r="PE304" s="1"/>
      <c r="PF304" s="1"/>
      <c r="PG304" s="1"/>
      <c r="PH304" s="1"/>
      <c r="PI304" s="1"/>
      <c r="PJ304" s="1"/>
      <c r="PK304" s="1"/>
      <c r="PL304" s="1"/>
      <c r="PM304" s="1"/>
      <c r="PN304" s="1"/>
      <c r="PO304" s="1"/>
      <c r="PP304" s="1"/>
      <c r="PQ304" s="1"/>
      <c r="PR304" s="1"/>
      <c r="PS304" s="1"/>
      <c r="PT304" s="1"/>
      <c r="PU304" s="1"/>
      <c r="PV304" s="1"/>
      <c r="PW304" s="1"/>
      <c r="PX304" s="1"/>
      <c r="PY304" s="1"/>
      <c r="PZ304" s="1"/>
      <c r="QA304" s="1"/>
      <c r="QB304" s="1"/>
      <c r="QC304" s="1"/>
      <c r="QD304" s="1"/>
      <c r="QE304" s="1"/>
      <c r="QF304" s="1"/>
      <c r="QG304" s="1"/>
      <c r="QH304" s="1"/>
      <c r="QI304" s="1"/>
      <c r="QJ304" s="1"/>
      <c r="QK304" s="1"/>
      <c r="QL304" s="1"/>
      <c r="QM304" s="1"/>
      <c r="QN304" s="1"/>
      <c r="QO304" s="1"/>
      <c r="QP304" s="1"/>
      <c r="QQ304" s="1"/>
      <c r="QR304" s="1"/>
      <c r="QS304" s="1"/>
      <c r="QT304" s="1"/>
      <c r="QU304" s="1"/>
      <c r="QV304" s="1"/>
      <c r="QW304" s="1"/>
      <c r="QX304" s="1"/>
      <c r="QY304" s="1"/>
      <c r="QZ304" s="1"/>
      <c r="RA304" s="1"/>
      <c r="RB304" s="1"/>
      <c r="RC304" s="1"/>
      <c r="RD304" s="1"/>
      <c r="RE304" s="1"/>
      <c r="RF304" s="1"/>
      <c r="RG304" s="1"/>
      <c r="RH304" s="1"/>
      <c r="RI304" s="1"/>
      <c r="RJ304" s="1"/>
      <c r="RK304" s="1"/>
      <c r="RL304" s="1"/>
      <c r="RM304" s="1"/>
      <c r="RN304" s="1"/>
      <c r="RO304" s="1"/>
      <c r="RP304" s="1"/>
      <c r="RQ304" s="1"/>
      <c r="RR304" s="1"/>
      <c r="RS304" s="1"/>
      <c r="RT304" s="1"/>
      <c r="RU304" s="1"/>
      <c r="RV304" s="1"/>
      <c r="RW304" s="1"/>
      <c r="RX304" s="1"/>
      <c r="RY304" s="1"/>
      <c r="RZ304" s="1"/>
      <c r="SA304" s="1"/>
      <c r="SB304" s="1"/>
      <c r="SC304" s="1"/>
      <c r="SD304" s="1"/>
      <c r="SE304" s="1"/>
      <c r="SF304" s="1"/>
      <c r="SG304" s="1"/>
      <c r="SH304" s="1"/>
      <c r="SI304" s="1"/>
      <c r="SJ304" s="1"/>
      <c r="SK304" s="1"/>
      <c r="SL304" s="1"/>
      <c r="SM304" s="1"/>
      <c r="SN304" s="1"/>
      <c r="SO304" s="1"/>
      <c r="SP304" s="1"/>
      <c r="SQ304" s="1"/>
      <c r="SR304" s="1"/>
      <c r="SS304" s="1"/>
      <c r="ST304" s="1"/>
      <c r="SU304" s="1"/>
      <c r="SV304" s="1"/>
      <c r="SW304" s="1"/>
      <c r="SX304" s="1"/>
      <c r="SY304" s="1"/>
      <c r="SZ304" s="1"/>
      <c r="TA304" s="1"/>
      <c r="TB304" s="1"/>
      <c r="TC304" s="1"/>
      <c r="TD304" s="1"/>
      <c r="TE304" s="1"/>
      <c r="TF304" s="1"/>
      <c r="TG304" s="1"/>
      <c r="TH304" s="1"/>
      <c r="TI304" s="1"/>
      <c r="TJ304" s="1"/>
      <c r="TK304" s="1"/>
      <c r="TL304" s="1"/>
      <c r="TM304" s="1"/>
      <c r="TN304" s="1"/>
      <c r="TO304" s="1"/>
      <c r="TP304" s="1"/>
      <c r="TQ304" s="1"/>
      <c r="TR304" s="1"/>
      <c r="TS304" s="1"/>
      <c r="TT304" s="1"/>
      <c r="TU304" s="1"/>
      <c r="TV304" s="1"/>
      <c r="TW304" s="1"/>
      <c r="TX304" s="1"/>
      <c r="TY304" s="1"/>
      <c r="TZ304" s="1"/>
      <c r="UA304" s="1"/>
      <c r="UB304" s="1"/>
      <c r="UC304" s="1"/>
      <c r="UD304" s="1"/>
      <c r="UE304" s="1"/>
      <c r="UF304" s="1"/>
      <c r="UG304" s="1"/>
      <c r="UH304" s="1"/>
      <c r="UI304" s="1"/>
      <c r="UJ304" s="1"/>
      <c r="UK304" s="1"/>
      <c r="UL304" s="1"/>
      <c r="UM304" s="1"/>
      <c r="UN304" s="1"/>
      <c r="UO304" s="1"/>
      <c r="UP304" s="1"/>
      <c r="UQ304" s="1"/>
      <c r="UR304" s="1"/>
      <c r="US304" s="1"/>
      <c r="UT304" s="1"/>
      <c r="UU304" s="1"/>
      <c r="UV304" s="1"/>
      <c r="UW304" s="1"/>
      <c r="UX304" s="1"/>
      <c r="UY304" s="1"/>
      <c r="UZ304" s="1"/>
      <c r="VA304" s="1"/>
      <c r="VB304" s="1"/>
      <c r="VC304" s="1"/>
      <c r="VD304" s="1"/>
      <c r="VE304" s="1"/>
      <c r="VF304" s="1"/>
      <c r="VG304" s="1"/>
      <c r="VH304" s="1"/>
      <c r="VI304" s="1"/>
      <c r="VJ304" s="1"/>
      <c r="VK304" s="1"/>
      <c r="VL304" s="1"/>
      <c r="VM304" s="1"/>
      <c r="VN304" s="1"/>
      <c r="VO304" s="1"/>
      <c r="VP304" s="1"/>
      <c r="VQ304" s="1"/>
      <c r="VR304" s="1"/>
      <c r="VS304" s="1"/>
      <c r="VT304" s="1"/>
      <c r="VU304" s="1"/>
      <c r="VV304" s="1"/>
      <c r="VW304" s="1"/>
      <c r="VX304" s="1"/>
      <c r="VY304" s="1"/>
      <c r="VZ304" s="1"/>
      <c r="WA304" s="1"/>
      <c r="WB304" s="1"/>
      <c r="WC304" s="1"/>
      <c r="WD304" s="1"/>
      <c r="WE304" s="1"/>
      <c r="WF304" s="1"/>
      <c r="WG304" s="1"/>
      <c r="WH304" s="1"/>
      <c r="WI304" s="1"/>
      <c r="WJ304" s="1"/>
      <c r="WK304" s="1"/>
      <c r="WL304" s="1"/>
      <c r="WM304" s="1"/>
      <c r="WN304" s="1"/>
      <c r="WO304" s="1"/>
      <c r="WP304" s="1"/>
      <c r="WQ304" s="1"/>
      <c r="WR304" s="1"/>
      <c r="WS304" s="1"/>
      <c r="WT304" s="1"/>
      <c r="WU304" s="1"/>
      <c r="WV304" s="1"/>
      <c r="WW304" s="1"/>
      <c r="WX304" s="1"/>
      <c r="WY304" s="1"/>
      <c r="WZ304" s="1"/>
      <c r="XA304" s="1"/>
      <c r="XB304" s="1"/>
      <c r="XC304" s="1"/>
      <c r="XD304" s="1"/>
      <c r="XE304" s="1"/>
      <c r="XF304" s="1"/>
      <c r="XG304" s="1"/>
      <c r="XH304" s="1"/>
      <c r="XI304" s="1"/>
      <c r="XJ304" s="1"/>
      <c r="XK304" s="1"/>
      <c r="XL304" s="1"/>
      <c r="XM304" s="1"/>
      <c r="XN304" s="1"/>
      <c r="XO304" s="1"/>
      <c r="XP304" s="1"/>
      <c r="XQ304" s="1"/>
      <c r="XR304" s="1"/>
      <c r="XS304" s="1"/>
      <c r="XT304" s="1"/>
      <c r="XU304" s="1"/>
      <c r="XV304" s="1"/>
      <c r="XW304" s="1"/>
      <c r="XX304" s="1"/>
      <c r="XY304" s="1"/>
      <c r="XZ304" s="1"/>
      <c r="YA304" s="1"/>
      <c r="YB304" s="1"/>
      <c r="YC304" s="1"/>
      <c r="YD304" s="1"/>
      <c r="YE304" s="1"/>
      <c r="YF304" s="1"/>
      <c r="YG304" s="1"/>
      <c r="YH304" s="1"/>
      <c r="YI304" s="1"/>
      <c r="YJ304" s="1"/>
      <c r="YK304" s="1"/>
      <c r="YL304" s="1"/>
      <c r="YM304" s="1"/>
      <c r="YN304" s="1"/>
      <c r="YO304" s="1"/>
      <c r="YP304" s="1"/>
      <c r="YQ304" s="1"/>
      <c r="YR304" s="1"/>
      <c r="YS304" s="1"/>
      <c r="YT304" s="1"/>
      <c r="YU304" s="1"/>
      <c r="YV304" s="1"/>
      <c r="YW304" s="1"/>
      <c r="YX304" s="1"/>
      <c r="YY304" s="1"/>
      <c r="YZ304" s="1"/>
      <c r="ZA304" s="1"/>
      <c r="ZB304" s="1"/>
      <c r="ZC304" s="1"/>
      <c r="ZD304" s="1"/>
      <c r="ZE304" s="1"/>
      <c r="ZF304" s="1"/>
      <c r="ZG304" s="1"/>
      <c r="ZH304" s="1"/>
      <c r="ZI304" s="1"/>
      <c r="ZJ304" s="1"/>
      <c r="ZK304" s="1"/>
      <c r="ZL304" s="1"/>
      <c r="ZM304" s="1"/>
      <c r="ZN304" s="1"/>
      <c r="ZO304" s="1"/>
      <c r="ZP304" s="1"/>
      <c r="ZQ304" s="1"/>
      <c r="ZR304" s="1"/>
      <c r="ZS304" s="1"/>
      <c r="ZT304" s="1"/>
      <c r="ZU304" s="1"/>
      <c r="ZV304" s="1"/>
      <c r="ZW304" s="1"/>
      <c r="ZX304" s="1"/>
      <c r="ZY304" s="1"/>
      <c r="ZZ304" s="1"/>
      <c r="AAA304" s="1"/>
      <c r="AAB304" s="1"/>
      <c r="AAC304" s="1"/>
      <c r="AAD304" s="1"/>
      <c r="AAE304" s="1"/>
      <c r="AAF304" s="1"/>
      <c r="AAG304" s="1"/>
      <c r="AAH304" s="1"/>
      <c r="AAI304" s="1"/>
      <c r="AAJ304" s="1"/>
      <c r="AAK304" s="1"/>
      <c r="AAL304" s="1"/>
      <c r="AAM304" s="1"/>
      <c r="AAN304" s="1"/>
      <c r="AAO304" s="1"/>
      <c r="AAP304" s="1"/>
      <c r="AAQ304" s="1"/>
      <c r="AAR304" s="1"/>
      <c r="AAS304" s="1"/>
      <c r="AAT304" s="1"/>
      <c r="AAU304" s="1"/>
      <c r="AAV304" s="1"/>
      <c r="AAW304" s="1"/>
      <c r="AAX304" s="1"/>
      <c r="AAY304" s="1"/>
      <c r="AAZ304" s="1"/>
      <c r="ABA304" s="1"/>
      <c r="ABB304" s="1"/>
      <c r="ABC304" s="1"/>
      <c r="ABD304" s="1"/>
      <c r="ABE304" s="1"/>
      <c r="ABF304" s="1"/>
      <c r="ABG304" s="1"/>
      <c r="ABH304" s="1"/>
      <c r="ABI304" s="1"/>
      <c r="ABJ304" s="1"/>
      <c r="ABK304" s="1"/>
      <c r="ABL304" s="1"/>
      <c r="ABM304" s="1"/>
      <c r="ABN304" s="1"/>
      <c r="ABO304" s="1"/>
      <c r="ABP304" s="1"/>
      <c r="ABQ304" s="1"/>
      <c r="ABR304" s="1"/>
      <c r="ABS304" s="1"/>
      <c r="ABT304" s="1"/>
      <c r="ABU304" s="1"/>
      <c r="ABV304" s="1"/>
      <c r="ABW304" s="1"/>
      <c r="ABX304" s="1"/>
      <c r="ABY304" s="1"/>
      <c r="ABZ304" s="1"/>
      <c r="ACA304" s="1"/>
      <c r="ACB304" s="1"/>
      <c r="ACC304" s="1"/>
      <c r="ACD304" s="1"/>
      <c r="ACE304" s="1"/>
      <c r="ACF304" s="1"/>
      <c r="ACG304" s="1"/>
      <c r="ACH304" s="1"/>
      <c r="ACI304" s="1"/>
      <c r="ACJ304" s="1"/>
      <c r="ACK304" s="1"/>
      <c r="ACL304" s="1"/>
      <c r="ACM304" s="1"/>
      <c r="ACN304" s="1"/>
      <c r="ACO304" s="1"/>
      <c r="ACP304" s="1"/>
      <c r="ACQ304" s="1"/>
      <c r="ACR304" s="1"/>
      <c r="ACS304" s="1"/>
      <c r="ACT304" s="1"/>
      <c r="ACU304" s="1"/>
      <c r="ACV304" s="1"/>
      <c r="ACW304" s="1"/>
      <c r="ACX304" s="1"/>
      <c r="ACY304" s="1"/>
      <c r="ACZ304" s="1"/>
      <c r="ADA304" s="1"/>
      <c r="ADB304" s="1"/>
      <c r="ADC304" s="1"/>
      <c r="ADD304" s="1"/>
      <c r="ADE304" s="1"/>
      <c r="ADF304" s="1"/>
      <c r="ADG304" s="1"/>
      <c r="ADH304" s="1"/>
      <c r="ADI304" s="1"/>
      <c r="ADJ304" s="1"/>
      <c r="ADK304" s="1"/>
      <c r="ADL304" s="1"/>
      <c r="ADM304" s="1"/>
      <c r="ADN304" s="1"/>
      <c r="ADO304" s="1"/>
      <c r="ADP304" s="1"/>
      <c r="ADQ304" s="1"/>
      <c r="ADR304" s="1"/>
      <c r="ADS304" s="1"/>
      <c r="ADT304" s="1"/>
      <c r="ADU304" s="1"/>
      <c r="ADV304" s="1"/>
      <c r="ADW304" s="1"/>
      <c r="ADX304" s="1"/>
      <c r="ADY304" s="1"/>
      <c r="ADZ304" s="1"/>
      <c r="AEA304" s="1"/>
      <c r="AEB304" s="1"/>
      <c r="AEC304" s="1"/>
      <c r="AED304" s="1"/>
      <c r="AEE304" s="1"/>
      <c r="AEF304" s="1"/>
      <c r="AEG304" s="1"/>
      <c r="AEH304" s="1"/>
      <c r="AEI304" s="1"/>
      <c r="AEJ304" s="1"/>
      <c r="AEK304" s="1"/>
      <c r="AEL304" s="1"/>
      <c r="AEM304" s="1"/>
      <c r="AEN304" s="1"/>
      <c r="AEO304" s="1"/>
      <c r="AEP304" s="1"/>
      <c r="AEQ304" s="1"/>
      <c r="AER304" s="1"/>
      <c r="AES304" s="1"/>
      <c r="AET304" s="1"/>
      <c r="AEU304" s="1"/>
      <c r="AEV304" s="1"/>
      <c r="AEW304" s="1"/>
      <c r="AEX304" s="1"/>
      <c r="AEY304" s="1"/>
      <c r="AEZ304" s="1"/>
      <c r="AFA304" s="1"/>
      <c r="AFB304" s="1"/>
      <c r="AFC304" s="1"/>
      <c r="AFD304" s="1"/>
      <c r="AFE304" s="1"/>
      <c r="AFF304" s="1"/>
      <c r="AFG304" s="1"/>
      <c r="AFH304" s="1"/>
      <c r="AFI304" s="1"/>
      <c r="AFJ304" s="1"/>
      <c r="AFK304" s="1"/>
      <c r="AFL304" s="1"/>
      <c r="AFM304" s="1"/>
      <c r="AFN304" s="1"/>
      <c r="AFO304" s="1"/>
      <c r="AFP304" s="1"/>
      <c r="AFQ304" s="1"/>
      <c r="AFR304" s="1"/>
      <c r="AFS304" s="1"/>
      <c r="AFT304" s="1"/>
      <c r="AFU304" s="1"/>
      <c r="AFV304" s="1"/>
      <c r="AFW304" s="1"/>
      <c r="AFX304" s="1"/>
      <c r="AFY304" s="1"/>
      <c r="AFZ304" s="1"/>
      <c r="AGA304" s="1"/>
      <c r="AGB304" s="1"/>
      <c r="AGC304" s="1"/>
      <c r="AGD304" s="1"/>
      <c r="AGE304" s="1"/>
      <c r="AGF304" s="1"/>
      <c r="AGG304" s="1"/>
      <c r="AGH304" s="1"/>
      <c r="AGI304" s="1"/>
      <c r="AGJ304" s="1"/>
      <c r="AGK304" s="1"/>
      <c r="AGL304" s="1"/>
      <c r="AGM304" s="1"/>
      <c r="AGN304" s="1"/>
      <c r="AGO304" s="1"/>
      <c r="AGP304" s="1"/>
      <c r="AGQ304" s="1"/>
      <c r="AGR304" s="1"/>
      <c r="AGS304" s="1"/>
      <c r="AGT304" s="1"/>
      <c r="AGU304" s="1"/>
      <c r="AGV304" s="1"/>
      <c r="AGW304" s="1"/>
      <c r="AGX304" s="1"/>
      <c r="AGY304" s="1"/>
      <c r="AGZ304" s="1"/>
      <c r="AHA304" s="1"/>
      <c r="AHB304" s="1"/>
      <c r="AHC304" s="1"/>
      <c r="AHD304" s="1"/>
      <c r="AHE304" s="1"/>
      <c r="AHF304" s="1"/>
      <c r="AHG304" s="1"/>
      <c r="AHH304" s="1"/>
      <c r="AHI304" s="1"/>
      <c r="AHJ304" s="1"/>
      <c r="AHK304" s="1"/>
      <c r="AHL304" s="1"/>
      <c r="AHM304" s="1"/>
      <c r="AHN304" s="1"/>
      <c r="AHO304" s="1"/>
      <c r="AHP304" s="1"/>
      <c r="AHQ304" s="1"/>
      <c r="AHR304" s="1"/>
      <c r="AHS304" s="1"/>
      <c r="AHT304" s="1"/>
      <c r="AHU304" s="1"/>
      <c r="AHV304" s="1"/>
      <c r="AHW304" s="1"/>
      <c r="AHX304" s="1"/>
      <c r="AHY304" s="1"/>
      <c r="AHZ304" s="1"/>
      <c r="AIA304" s="1"/>
      <c r="AIB304" s="1"/>
      <c r="AIC304" s="1"/>
      <c r="AID304" s="1"/>
      <c r="AIE304" s="1"/>
      <c r="AIF304" s="1"/>
      <c r="AIG304" s="1"/>
      <c r="AIH304" s="1"/>
      <c r="AII304" s="1"/>
      <c r="AIJ304" s="1"/>
      <c r="AIK304" s="1"/>
      <c r="AIL304" s="1"/>
      <c r="AIM304" s="1"/>
      <c r="AIN304" s="1"/>
      <c r="AIO304" s="1"/>
      <c r="AIP304" s="1"/>
      <c r="AIQ304" s="1"/>
      <c r="AIR304" s="1"/>
      <c r="AIS304" s="1"/>
      <c r="AIT304" s="1"/>
      <c r="AIU304" s="1"/>
      <c r="AIV304" s="1"/>
      <c r="AIW304" s="1"/>
      <c r="AIX304" s="1"/>
      <c r="AIY304" s="1"/>
      <c r="AIZ304" s="1"/>
      <c r="AJA304" s="1"/>
      <c r="AJB304" s="1"/>
      <c r="AJC304" s="1"/>
      <c r="AJD304" s="1"/>
      <c r="AJE304" s="1"/>
      <c r="AJF304" s="1"/>
      <c r="AJG304" s="1"/>
      <c r="AJH304" s="1"/>
      <c r="AJI304" s="1"/>
      <c r="AJJ304" s="1"/>
      <c r="AJK304" s="1"/>
      <c r="AJL304" s="1"/>
      <c r="AJM304" s="1"/>
      <c r="AJN304" s="1"/>
      <c r="AJO304" s="1"/>
      <c r="AJP304" s="1"/>
      <c r="AJQ304" s="1"/>
      <c r="AJR304" s="1"/>
      <c r="AJS304" s="1"/>
      <c r="AJT304" s="1"/>
      <c r="AJU304" s="1"/>
      <c r="AJV304" s="1"/>
      <c r="AJW304" s="1"/>
      <c r="AJX304" s="1"/>
      <c r="AJY304" s="1"/>
      <c r="AJZ304" s="1"/>
      <c r="AKA304" s="1"/>
      <c r="AKB304" s="1"/>
      <c r="AKC304" s="1"/>
      <c r="AKD304" s="1"/>
      <c r="AKE304" s="1"/>
      <c r="AKF304" s="1"/>
      <c r="AKG304" s="1"/>
      <c r="AKH304" s="1"/>
      <c r="AKI304" s="1"/>
      <c r="AKJ304" s="1"/>
      <c r="AKK304" s="1"/>
      <c r="AKL304" s="1"/>
      <c r="AKM304" s="1"/>
      <c r="AKN304" s="1"/>
      <c r="AKO304" s="1"/>
      <c r="AKP304" s="1"/>
      <c r="AKQ304" s="1"/>
      <c r="AKR304" s="1"/>
      <c r="AKS304" s="1"/>
      <c r="AKT304" s="1"/>
      <c r="AKU304" s="1"/>
      <c r="AKV304" s="1"/>
      <c r="AKW304" s="1"/>
      <c r="AKX304" s="1"/>
      <c r="AKY304" s="1"/>
      <c r="AKZ304" s="1"/>
      <c r="ALA304" s="1"/>
      <c r="ALB304" s="1"/>
      <c r="ALC304" s="1"/>
      <c r="ALD304" s="1"/>
      <c r="ALE304" s="1"/>
      <c r="ALF304" s="1"/>
      <c r="ALG304" s="1"/>
      <c r="ALH304" s="1"/>
      <c r="ALI304" s="1"/>
      <c r="ALJ304" s="1"/>
      <c r="ALK304" s="1"/>
      <c r="ALL304" s="1"/>
      <c r="ALM304" s="1"/>
      <c r="ALN304" s="1"/>
      <c r="ALO304" s="1"/>
      <c r="ALP304" s="1"/>
      <c r="ALQ304" s="1"/>
      <c r="ALR304" s="1"/>
      <c r="ALS304" s="1"/>
      <c r="ALT304" s="1"/>
      <c r="ALU304" s="1"/>
      <c r="ALV304" s="1"/>
      <c r="ALW304" s="1"/>
      <c r="ALX304" s="1"/>
      <c r="ALY304" s="1"/>
      <c r="ALZ304" s="1"/>
      <c r="AMA304" s="1"/>
      <c r="AMB304" s="1"/>
      <c r="AMC304" s="1"/>
      <c r="AMD304" s="1"/>
      <c r="AME304" s="1"/>
      <c r="AMF304" s="1"/>
      <c r="AMG304" s="1"/>
      <c r="AMH304" s="1"/>
      <c r="AMI304" s="1"/>
    </row>
    <row r="305" spans="1:1023" s="58" customFormat="1">
      <c r="A305" s="53"/>
      <c r="B305" s="54"/>
      <c r="C305" s="54"/>
      <c r="D305" s="55"/>
      <c r="E305" s="1"/>
      <c r="F305" s="1"/>
      <c r="G305" s="56"/>
      <c r="H305" s="4"/>
      <c r="I305" s="57"/>
      <c r="J305" s="62"/>
      <c r="K305" s="62"/>
      <c r="L305" s="6"/>
      <c r="M305" s="1"/>
      <c r="N305" s="7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  <c r="EJ305" s="1"/>
      <c r="EK305" s="1"/>
      <c r="EL305" s="1"/>
      <c r="EM305" s="1"/>
      <c r="EN305" s="1"/>
      <c r="EO305" s="1"/>
      <c r="EP305" s="1"/>
      <c r="EQ305" s="1"/>
      <c r="ER305" s="1"/>
      <c r="ES305" s="1"/>
      <c r="ET305" s="1"/>
      <c r="EU305" s="1"/>
      <c r="EV305" s="1"/>
      <c r="EW305" s="1"/>
      <c r="EX305" s="1"/>
      <c r="EY305" s="1"/>
      <c r="EZ305" s="1"/>
      <c r="FA305" s="1"/>
      <c r="FB305" s="1"/>
      <c r="FC305" s="1"/>
      <c r="FD305" s="1"/>
      <c r="FE305" s="1"/>
      <c r="FF305" s="1"/>
      <c r="FG305" s="1"/>
      <c r="FH305" s="1"/>
      <c r="FI305" s="1"/>
      <c r="FJ305" s="1"/>
      <c r="FK305" s="1"/>
      <c r="FL305" s="1"/>
      <c r="FM305" s="1"/>
      <c r="FN305" s="1"/>
      <c r="FO305" s="1"/>
      <c r="FP305" s="1"/>
      <c r="FQ305" s="1"/>
      <c r="FR305" s="1"/>
      <c r="FS305" s="1"/>
      <c r="FT305" s="1"/>
      <c r="FU305" s="1"/>
      <c r="FV305" s="1"/>
      <c r="FW305" s="1"/>
      <c r="FX305" s="1"/>
      <c r="FY305" s="1"/>
      <c r="FZ305" s="1"/>
      <c r="GA305" s="1"/>
      <c r="GB305" s="1"/>
      <c r="GC305" s="1"/>
      <c r="GD305" s="1"/>
      <c r="GE305" s="1"/>
      <c r="GF305" s="1"/>
      <c r="GG305" s="1"/>
      <c r="GH305" s="1"/>
      <c r="GI305" s="1"/>
      <c r="GJ305" s="1"/>
      <c r="GK305" s="1"/>
      <c r="GL305" s="1"/>
      <c r="GM305" s="1"/>
      <c r="GN305" s="1"/>
      <c r="GO305" s="1"/>
      <c r="GP305" s="1"/>
      <c r="GQ305" s="1"/>
      <c r="GR305" s="1"/>
      <c r="GS305" s="1"/>
      <c r="GT305" s="1"/>
      <c r="GU305" s="1"/>
      <c r="GV305" s="1"/>
      <c r="GW305" s="1"/>
      <c r="GX305" s="1"/>
      <c r="GY305" s="1"/>
      <c r="GZ305" s="1"/>
      <c r="HA305" s="1"/>
      <c r="HB305" s="1"/>
      <c r="HC305" s="1"/>
      <c r="HD305" s="1"/>
      <c r="HE305" s="1"/>
      <c r="HF305" s="1"/>
      <c r="HG305" s="1"/>
      <c r="HH305" s="1"/>
      <c r="HI305" s="1"/>
      <c r="HJ305" s="1"/>
      <c r="HK305" s="1"/>
      <c r="HL305" s="1"/>
      <c r="HM305" s="1"/>
      <c r="HN305" s="1"/>
      <c r="HO305" s="1"/>
      <c r="HP305" s="1"/>
      <c r="HQ305" s="1"/>
      <c r="HR305" s="1"/>
      <c r="HS305" s="1"/>
      <c r="HT305" s="1"/>
      <c r="HU305" s="1"/>
      <c r="HV305" s="1"/>
      <c r="HW305" s="1"/>
      <c r="HX305" s="1"/>
      <c r="HY305" s="1"/>
      <c r="HZ305" s="1"/>
      <c r="IA305" s="1"/>
      <c r="IB305" s="1"/>
      <c r="IC305" s="1"/>
      <c r="ID305" s="1"/>
      <c r="IE305" s="1"/>
      <c r="IF305" s="1"/>
      <c r="IG305" s="1"/>
      <c r="IH305" s="1"/>
      <c r="II305" s="1"/>
      <c r="IJ305" s="1"/>
      <c r="IK305" s="1"/>
      <c r="IL305" s="1"/>
      <c r="IM305" s="1"/>
      <c r="IN305" s="1"/>
      <c r="IO305" s="1"/>
      <c r="IP305" s="1"/>
      <c r="IQ305" s="1"/>
      <c r="IR305" s="1"/>
      <c r="IS305" s="1"/>
      <c r="IT305" s="1"/>
      <c r="IU305" s="1"/>
      <c r="IV305" s="1"/>
      <c r="IW305" s="1"/>
      <c r="IX305" s="1"/>
      <c r="IY305" s="1"/>
      <c r="IZ305" s="1"/>
      <c r="JA305" s="1"/>
      <c r="JB305" s="1"/>
      <c r="JC305" s="1"/>
      <c r="JD305" s="1"/>
      <c r="JE305" s="1"/>
      <c r="JF305" s="1"/>
      <c r="JG305" s="1"/>
      <c r="JH305" s="1"/>
      <c r="JI305" s="1"/>
      <c r="JJ305" s="1"/>
      <c r="JK305" s="1"/>
      <c r="JL305" s="1"/>
      <c r="JM305" s="1"/>
      <c r="JN305" s="1"/>
      <c r="JO305" s="1"/>
      <c r="JP305" s="1"/>
      <c r="JQ305" s="1"/>
      <c r="JR305" s="1"/>
      <c r="JS305" s="1"/>
      <c r="JT305" s="1"/>
      <c r="JU305" s="1"/>
      <c r="JV305" s="1"/>
      <c r="JW305" s="1"/>
      <c r="JX305" s="1"/>
      <c r="JY305" s="1"/>
      <c r="JZ305" s="1"/>
      <c r="KA305" s="1"/>
      <c r="KB305" s="1"/>
      <c r="KC305" s="1"/>
      <c r="KD305" s="1"/>
      <c r="KE305" s="1"/>
      <c r="KF305" s="1"/>
      <c r="KG305" s="1"/>
      <c r="KH305" s="1"/>
      <c r="KI305" s="1"/>
      <c r="KJ305" s="1"/>
      <c r="KK305" s="1"/>
      <c r="KL305" s="1"/>
      <c r="KM305" s="1"/>
      <c r="KN305" s="1"/>
      <c r="KO305" s="1"/>
      <c r="KP305" s="1"/>
      <c r="KQ305" s="1"/>
      <c r="KR305" s="1"/>
      <c r="KS305" s="1"/>
      <c r="KT305" s="1"/>
      <c r="KU305" s="1"/>
      <c r="KV305" s="1"/>
      <c r="KW305" s="1"/>
      <c r="KX305" s="1"/>
      <c r="KY305" s="1"/>
      <c r="KZ305" s="1"/>
      <c r="LA305" s="1"/>
      <c r="LB305" s="1"/>
      <c r="LC305" s="1"/>
      <c r="LD305" s="1"/>
      <c r="LE305" s="1"/>
      <c r="LF305" s="1"/>
      <c r="LG305" s="1"/>
      <c r="LH305" s="1"/>
      <c r="LI305" s="1"/>
      <c r="LJ305" s="1"/>
      <c r="LK305" s="1"/>
      <c r="LL305" s="1"/>
      <c r="LM305" s="1"/>
      <c r="LN305" s="1"/>
      <c r="LO305" s="1"/>
      <c r="LP305" s="1"/>
      <c r="LQ305" s="1"/>
      <c r="LR305" s="1"/>
      <c r="LS305" s="1"/>
      <c r="LT305" s="1"/>
      <c r="LU305" s="1"/>
      <c r="LV305" s="1"/>
      <c r="LW305" s="1"/>
      <c r="LX305" s="1"/>
      <c r="LY305" s="1"/>
      <c r="LZ305" s="1"/>
      <c r="MA305" s="1"/>
      <c r="MB305" s="1"/>
      <c r="MC305" s="1"/>
      <c r="MD305" s="1"/>
      <c r="ME305" s="1"/>
      <c r="MF305" s="1"/>
      <c r="MG305" s="1"/>
      <c r="MH305" s="1"/>
      <c r="MI305" s="1"/>
      <c r="MJ305" s="1"/>
      <c r="MK305" s="1"/>
      <c r="ML305" s="1"/>
      <c r="MM305" s="1"/>
      <c r="MN305" s="1"/>
      <c r="MO305" s="1"/>
      <c r="MP305" s="1"/>
      <c r="MQ305" s="1"/>
      <c r="MR305" s="1"/>
      <c r="MS305" s="1"/>
      <c r="MT305" s="1"/>
      <c r="MU305" s="1"/>
      <c r="MV305" s="1"/>
      <c r="MW305" s="1"/>
      <c r="MX305" s="1"/>
      <c r="MY305" s="1"/>
      <c r="MZ305" s="1"/>
      <c r="NA305" s="1"/>
      <c r="NB305" s="1"/>
      <c r="NC305" s="1"/>
      <c r="ND305" s="1"/>
      <c r="NE305" s="1"/>
      <c r="NF305" s="1"/>
      <c r="NG305" s="1"/>
      <c r="NH305" s="1"/>
      <c r="NI305" s="1"/>
      <c r="NJ305" s="1"/>
      <c r="NK305" s="1"/>
      <c r="NL305" s="1"/>
      <c r="NM305" s="1"/>
      <c r="NN305" s="1"/>
      <c r="NO305" s="1"/>
      <c r="NP305" s="1"/>
      <c r="NQ305" s="1"/>
      <c r="NR305" s="1"/>
      <c r="NS305" s="1"/>
      <c r="NT305" s="1"/>
      <c r="NU305" s="1"/>
      <c r="NV305" s="1"/>
      <c r="NW305" s="1"/>
      <c r="NX305" s="1"/>
      <c r="NY305" s="1"/>
      <c r="NZ305" s="1"/>
      <c r="OA305" s="1"/>
      <c r="OB305" s="1"/>
      <c r="OC305" s="1"/>
      <c r="OD305" s="1"/>
      <c r="OE305" s="1"/>
      <c r="OF305" s="1"/>
      <c r="OG305" s="1"/>
      <c r="OH305" s="1"/>
      <c r="OI305" s="1"/>
      <c r="OJ305" s="1"/>
      <c r="OK305" s="1"/>
      <c r="OL305" s="1"/>
      <c r="OM305" s="1"/>
      <c r="ON305" s="1"/>
      <c r="OO305" s="1"/>
      <c r="OP305" s="1"/>
      <c r="OQ305" s="1"/>
      <c r="OR305" s="1"/>
      <c r="OS305" s="1"/>
      <c r="OT305" s="1"/>
      <c r="OU305" s="1"/>
      <c r="OV305" s="1"/>
      <c r="OW305" s="1"/>
      <c r="OX305" s="1"/>
      <c r="OY305" s="1"/>
      <c r="OZ305" s="1"/>
      <c r="PA305" s="1"/>
      <c r="PB305" s="1"/>
      <c r="PC305" s="1"/>
      <c r="PD305" s="1"/>
      <c r="PE305" s="1"/>
      <c r="PF305" s="1"/>
      <c r="PG305" s="1"/>
      <c r="PH305" s="1"/>
      <c r="PI305" s="1"/>
      <c r="PJ305" s="1"/>
      <c r="PK305" s="1"/>
      <c r="PL305" s="1"/>
      <c r="PM305" s="1"/>
      <c r="PN305" s="1"/>
      <c r="PO305" s="1"/>
      <c r="PP305" s="1"/>
      <c r="PQ305" s="1"/>
      <c r="PR305" s="1"/>
      <c r="PS305" s="1"/>
      <c r="PT305" s="1"/>
      <c r="PU305" s="1"/>
      <c r="PV305" s="1"/>
      <c r="PW305" s="1"/>
      <c r="PX305" s="1"/>
      <c r="PY305" s="1"/>
      <c r="PZ305" s="1"/>
      <c r="QA305" s="1"/>
      <c r="QB305" s="1"/>
      <c r="QC305" s="1"/>
      <c r="QD305" s="1"/>
      <c r="QE305" s="1"/>
      <c r="QF305" s="1"/>
      <c r="QG305" s="1"/>
      <c r="QH305" s="1"/>
      <c r="QI305" s="1"/>
      <c r="QJ305" s="1"/>
      <c r="QK305" s="1"/>
      <c r="QL305" s="1"/>
      <c r="QM305" s="1"/>
      <c r="QN305" s="1"/>
      <c r="QO305" s="1"/>
      <c r="QP305" s="1"/>
      <c r="QQ305" s="1"/>
      <c r="QR305" s="1"/>
      <c r="QS305" s="1"/>
      <c r="QT305" s="1"/>
      <c r="QU305" s="1"/>
      <c r="QV305" s="1"/>
      <c r="QW305" s="1"/>
      <c r="QX305" s="1"/>
      <c r="QY305" s="1"/>
      <c r="QZ305" s="1"/>
      <c r="RA305" s="1"/>
      <c r="RB305" s="1"/>
      <c r="RC305" s="1"/>
      <c r="RD305" s="1"/>
      <c r="RE305" s="1"/>
      <c r="RF305" s="1"/>
      <c r="RG305" s="1"/>
      <c r="RH305" s="1"/>
      <c r="RI305" s="1"/>
      <c r="RJ305" s="1"/>
      <c r="RK305" s="1"/>
      <c r="RL305" s="1"/>
      <c r="RM305" s="1"/>
      <c r="RN305" s="1"/>
      <c r="RO305" s="1"/>
      <c r="RP305" s="1"/>
      <c r="RQ305" s="1"/>
      <c r="RR305" s="1"/>
      <c r="RS305" s="1"/>
      <c r="RT305" s="1"/>
      <c r="RU305" s="1"/>
      <c r="RV305" s="1"/>
      <c r="RW305" s="1"/>
      <c r="RX305" s="1"/>
      <c r="RY305" s="1"/>
      <c r="RZ305" s="1"/>
      <c r="SA305" s="1"/>
      <c r="SB305" s="1"/>
      <c r="SC305" s="1"/>
      <c r="SD305" s="1"/>
      <c r="SE305" s="1"/>
      <c r="SF305" s="1"/>
      <c r="SG305" s="1"/>
      <c r="SH305" s="1"/>
      <c r="SI305" s="1"/>
      <c r="SJ305" s="1"/>
      <c r="SK305" s="1"/>
      <c r="SL305" s="1"/>
      <c r="SM305" s="1"/>
      <c r="SN305" s="1"/>
      <c r="SO305" s="1"/>
      <c r="SP305" s="1"/>
      <c r="SQ305" s="1"/>
      <c r="SR305" s="1"/>
      <c r="SS305" s="1"/>
      <c r="ST305" s="1"/>
      <c r="SU305" s="1"/>
      <c r="SV305" s="1"/>
      <c r="SW305" s="1"/>
      <c r="SX305" s="1"/>
      <c r="SY305" s="1"/>
      <c r="SZ305" s="1"/>
      <c r="TA305" s="1"/>
      <c r="TB305" s="1"/>
      <c r="TC305" s="1"/>
      <c r="TD305" s="1"/>
      <c r="TE305" s="1"/>
      <c r="TF305" s="1"/>
      <c r="TG305" s="1"/>
      <c r="TH305" s="1"/>
      <c r="TI305" s="1"/>
      <c r="TJ305" s="1"/>
      <c r="TK305" s="1"/>
      <c r="TL305" s="1"/>
      <c r="TM305" s="1"/>
      <c r="TN305" s="1"/>
      <c r="TO305" s="1"/>
      <c r="TP305" s="1"/>
      <c r="TQ305" s="1"/>
      <c r="TR305" s="1"/>
      <c r="TS305" s="1"/>
      <c r="TT305" s="1"/>
      <c r="TU305" s="1"/>
      <c r="TV305" s="1"/>
      <c r="TW305" s="1"/>
      <c r="TX305" s="1"/>
      <c r="TY305" s="1"/>
      <c r="TZ305" s="1"/>
      <c r="UA305" s="1"/>
      <c r="UB305" s="1"/>
      <c r="UC305" s="1"/>
      <c r="UD305" s="1"/>
      <c r="UE305" s="1"/>
      <c r="UF305" s="1"/>
      <c r="UG305" s="1"/>
      <c r="UH305" s="1"/>
      <c r="UI305" s="1"/>
      <c r="UJ305" s="1"/>
      <c r="UK305" s="1"/>
      <c r="UL305" s="1"/>
      <c r="UM305" s="1"/>
      <c r="UN305" s="1"/>
      <c r="UO305" s="1"/>
      <c r="UP305" s="1"/>
      <c r="UQ305" s="1"/>
      <c r="UR305" s="1"/>
      <c r="US305" s="1"/>
      <c r="UT305" s="1"/>
      <c r="UU305" s="1"/>
      <c r="UV305" s="1"/>
      <c r="UW305" s="1"/>
      <c r="UX305" s="1"/>
      <c r="UY305" s="1"/>
      <c r="UZ305" s="1"/>
      <c r="VA305" s="1"/>
      <c r="VB305" s="1"/>
      <c r="VC305" s="1"/>
      <c r="VD305" s="1"/>
      <c r="VE305" s="1"/>
      <c r="VF305" s="1"/>
      <c r="VG305" s="1"/>
      <c r="VH305" s="1"/>
      <c r="VI305" s="1"/>
      <c r="VJ305" s="1"/>
      <c r="VK305" s="1"/>
      <c r="VL305" s="1"/>
      <c r="VM305" s="1"/>
      <c r="VN305" s="1"/>
      <c r="VO305" s="1"/>
      <c r="VP305" s="1"/>
      <c r="VQ305" s="1"/>
      <c r="VR305" s="1"/>
      <c r="VS305" s="1"/>
      <c r="VT305" s="1"/>
      <c r="VU305" s="1"/>
      <c r="VV305" s="1"/>
      <c r="VW305" s="1"/>
      <c r="VX305" s="1"/>
      <c r="VY305" s="1"/>
      <c r="VZ305" s="1"/>
      <c r="WA305" s="1"/>
      <c r="WB305" s="1"/>
      <c r="WC305" s="1"/>
      <c r="WD305" s="1"/>
      <c r="WE305" s="1"/>
      <c r="WF305" s="1"/>
      <c r="WG305" s="1"/>
      <c r="WH305" s="1"/>
      <c r="WI305" s="1"/>
      <c r="WJ305" s="1"/>
      <c r="WK305" s="1"/>
      <c r="WL305" s="1"/>
      <c r="WM305" s="1"/>
      <c r="WN305" s="1"/>
      <c r="WO305" s="1"/>
      <c r="WP305" s="1"/>
      <c r="WQ305" s="1"/>
      <c r="WR305" s="1"/>
      <c r="WS305" s="1"/>
      <c r="WT305" s="1"/>
      <c r="WU305" s="1"/>
      <c r="WV305" s="1"/>
      <c r="WW305" s="1"/>
      <c r="WX305" s="1"/>
      <c r="WY305" s="1"/>
      <c r="WZ305" s="1"/>
      <c r="XA305" s="1"/>
      <c r="XB305" s="1"/>
      <c r="XC305" s="1"/>
      <c r="XD305" s="1"/>
      <c r="XE305" s="1"/>
      <c r="XF305" s="1"/>
      <c r="XG305" s="1"/>
      <c r="XH305" s="1"/>
      <c r="XI305" s="1"/>
      <c r="XJ305" s="1"/>
      <c r="XK305" s="1"/>
      <c r="XL305" s="1"/>
      <c r="XM305" s="1"/>
      <c r="XN305" s="1"/>
      <c r="XO305" s="1"/>
      <c r="XP305" s="1"/>
      <c r="XQ305" s="1"/>
      <c r="XR305" s="1"/>
      <c r="XS305" s="1"/>
      <c r="XT305" s="1"/>
      <c r="XU305" s="1"/>
      <c r="XV305" s="1"/>
      <c r="XW305" s="1"/>
      <c r="XX305" s="1"/>
      <c r="XY305" s="1"/>
      <c r="XZ305" s="1"/>
      <c r="YA305" s="1"/>
      <c r="YB305" s="1"/>
      <c r="YC305" s="1"/>
      <c r="YD305" s="1"/>
      <c r="YE305" s="1"/>
      <c r="YF305" s="1"/>
      <c r="YG305" s="1"/>
      <c r="YH305" s="1"/>
      <c r="YI305" s="1"/>
      <c r="YJ305" s="1"/>
      <c r="YK305" s="1"/>
      <c r="YL305" s="1"/>
      <c r="YM305" s="1"/>
      <c r="YN305" s="1"/>
      <c r="YO305" s="1"/>
      <c r="YP305" s="1"/>
      <c r="YQ305" s="1"/>
      <c r="YR305" s="1"/>
      <c r="YS305" s="1"/>
      <c r="YT305" s="1"/>
      <c r="YU305" s="1"/>
      <c r="YV305" s="1"/>
      <c r="YW305" s="1"/>
      <c r="YX305" s="1"/>
      <c r="YY305" s="1"/>
      <c r="YZ305" s="1"/>
      <c r="ZA305" s="1"/>
      <c r="ZB305" s="1"/>
      <c r="ZC305" s="1"/>
      <c r="ZD305" s="1"/>
      <c r="ZE305" s="1"/>
      <c r="ZF305" s="1"/>
      <c r="ZG305" s="1"/>
      <c r="ZH305" s="1"/>
      <c r="ZI305" s="1"/>
      <c r="ZJ305" s="1"/>
      <c r="ZK305" s="1"/>
      <c r="ZL305" s="1"/>
      <c r="ZM305" s="1"/>
      <c r="ZN305" s="1"/>
      <c r="ZO305" s="1"/>
      <c r="ZP305" s="1"/>
      <c r="ZQ305" s="1"/>
      <c r="ZR305" s="1"/>
      <c r="ZS305" s="1"/>
      <c r="ZT305" s="1"/>
      <c r="ZU305" s="1"/>
      <c r="ZV305" s="1"/>
      <c r="ZW305" s="1"/>
      <c r="ZX305" s="1"/>
      <c r="ZY305" s="1"/>
      <c r="ZZ305" s="1"/>
      <c r="AAA305" s="1"/>
      <c r="AAB305" s="1"/>
      <c r="AAC305" s="1"/>
      <c r="AAD305" s="1"/>
      <c r="AAE305" s="1"/>
      <c r="AAF305" s="1"/>
      <c r="AAG305" s="1"/>
      <c r="AAH305" s="1"/>
      <c r="AAI305" s="1"/>
      <c r="AAJ305" s="1"/>
      <c r="AAK305" s="1"/>
      <c r="AAL305" s="1"/>
      <c r="AAM305" s="1"/>
      <c r="AAN305" s="1"/>
      <c r="AAO305" s="1"/>
      <c r="AAP305" s="1"/>
      <c r="AAQ305" s="1"/>
      <c r="AAR305" s="1"/>
      <c r="AAS305" s="1"/>
      <c r="AAT305" s="1"/>
      <c r="AAU305" s="1"/>
      <c r="AAV305" s="1"/>
      <c r="AAW305" s="1"/>
      <c r="AAX305" s="1"/>
      <c r="AAY305" s="1"/>
      <c r="AAZ305" s="1"/>
      <c r="ABA305" s="1"/>
      <c r="ABB305" s="1"/>
      <c r="ABC305" s="1"/>
      <c r="ABD305" s="1"/>
      <c r="ABE305" s="1"/>
      <c r="ABF305" s="1"/>
      <c r="ABG305" s="1"/>
      <c r="ABH305" s="1"/>
      <c r="ABI305" s="1"/>
      <c r="ABJ305" s="1"/>
      <c r="ABK305" s="1"/>
      <c r="ABL305" s="1"/>
      <c r="ABM305" s="1"/>
      <c r="ABN305" s="1"/>
      <c r="ABO305" s="1"/>
      <c r="ABP305" s="1"/>
      <c r="ABQ305" s="1"/>
      <c r="ABR305" s="1"/>
      <c r="ABS305" s="1"/>
      <c r="ABT305" s="1"/>
      <c r="ABU305" s="1"/>
      <c r="ABV305" s="1"/>
      <c r="ABW305" s="1"/>
      <c r="ABX305" s="1"/>
      <c r="ABY305" s="1"/>
      <c r="ABZ305" s="1"/>
      <c r="ACA305" s="1"/>
      <c r="ACB305" s="1"/>
      <c r="ACC305" s="1"/>
      <c r="ACD305" s="1"/>
      <c r="ACE305" s="1"/>
      <c r="ACF305" s="1"/>
      <c r="ACG305" s="1"/>
      <c r="ACH305" s="1"/>
      <c r="ACI305" s="1"/>
      <c r="ACJ305" s="1"/>
      <c r="ACK305" s="1"/>
      <c r="ACL305" s="1"/>
      <c r="ACM305" s="1"/>
      <c r="ACN305" s="1"/>
      <c r="ACO305" s="1"/>
      <c r="ACP305" s="1"/>
      <c r="ACQ305" s="1"/>
      <c r="ACR305" s="1"/>
      <c r="ACS305" s="1"/>
      <c r="ACT305" s="1"/>
      <c r="ACU305" s="1"/>
      <c r="ACV305" s="1"/>
      <c r="ACW305" s="1"/>
      <c r="ACX305" s="1"/>
      <c r="ACY305" s="1"/>
      <c r="ACZ305" s="1"/>
      <c r="ADA305" s="1"/>
      <c r="ADB305" s="1"/>
      <c r="ADC305" s="1"/>
      <c r="ADD305" s="1"/>
      <c r="ADE305" s="1"/>
      <c r="ADF305" s="1"/>
      <c r="ADG305" s="1"/>
      <c r="ADH305" s="1"/>
      <c r="ADI305" s="1"/>
      <c r="ADJ305" s="1"/>
      <c r="ADK305" s="1"/>
      <c r="ADL305" s="1"/>
      <c r="ADM305" s="1"/>
      <c r="ADN305" s="1"/>
      <c r="ADO305" s="1"/>
      <c r="ADP305" s="1"/>
      <c r="ADQ305" s="1"/>
      <c r="ADR305" s="1"/>
      <c r="ADS305" s="1"/>
      <c r="ADT305" s="1"/>
      <c r="ADU305" s="1"/>
      <c r="ADV305" s="1"/>
      <c r="ADW305" s="1"/>
      <c r="ADX305" s="1"/>
      <c r="ADY305" s="1"/>
      <c r="ADZ305" s="1"/>
      <c r="AEA305" s="1"/>
      <c r="AEB305" s="1"/>
      <c r="AEC305" s="1"/>
      <c r="AED305" s="1"/>
      <c r="AEE305" s="1"/>
      <c r="AEF305" s="1"/>
      <c r="AEG305" s="1"/>
      <c r="AEH305" s="1"/>
      <c r="AEI305" s="1"/>
      <c r="AEJ305" s="1"/>
      <c r="AEK305" s="1"/>
      <c r="AEL305" s="1"/>
      <c r="AEM305" s="1"/>
      <c r="AEN305" s="1"/>
      <c r="AEO305" s="1"/>
      <c r="AEP305" s="1"/>
      <c r="AEQ305" s="1"/>
      <c r="AER305" s="1"/>
      <c r="AES305" s="1"/>
      <c r="AET305" s="1"/>
      <c r="AEU305" s="1"/>
      <c r="AEV305" s="1"/>
      <c r="AEW305" s="1"/>
      <c r="AEX305" s="1"/>
      <c r="AEY305" s="1"/>
      <c r="AEZ305" s="1"/>
      <c r="AFA305" s="1"/>
      <c r="AFB305" s="1"/>
      <c r="AFC305" s="1"/>
      <c r="AFD305" s="1"/>
      <c r="AFE305" s="1"/>
      <c r="AFF305" s="1"/>
      <c r="AFG305" s="1"/>
      <c r="AFH305" s="1"/>
      <c r="AFI305" s="1"/>
      <c r="AFJ305" s="1"/>
      <c r="AFK305" s="1"/>
      <c r="AFL305" s="1"/>
      <c r="AFM305" s="1"/>
      <c r="AFN305" s="1"/>
      <c r="AFO305" s="1"/>
      <c r="AFP305" s="1"/>
      <c r="AFQ305" s="1"/>
      <c r="AFR305" s="1"/>
      <c r="AFS305" s="1"/>
      <c r="AFT305" s="1"/>
      <c r="AFU305" s="1"/>
      <c r="AFV305" s="1"/>
      <c r="AFW305" s="1"/>
      <c r="AFX305" s="1"/>
      <c r="AFY305" s="1"/>
      <c r="AFZ305" s="1"/>
      <c r="AGA305" s="1"/>
      <c r="AGB305" s="1"/>
      <c r="AGC305" s="1"/>
      <c r="AGD305" s="1"/>
      <c r="AGE305" s="1"/>
      <c r="AGF305" s="1"/>
      <c r="AGG305" s="1"/>
      <c r="AGH305" s="1"/>
      <c r="AGI305" s="1"/>
      <c r="AGJ305" s="1"/>
      <c r="AGK305" s="1"/>
      <c r="AGL305" s="1"/>
      <c r="AGM305" s="1"/>
      <c r="AGN305" s="1"/>
      <c r="AGO305" s="1"/>
      <c r="AGP305" s="1"/>
      <c r="AGQ305" s="1"/>
      <c r="AGR305" s="1"/>
      <c r="AGS305" s="1"/>
      <c r="AGT305" s="1"/>
      <c r="AGU305" s="1"/>
      <c r="AGV305" s="1"/>
      <c r="AGW305" s="1"/>
      <c r="AGX305" s="1"/>
      <c r="AGY305" s="1"/>
      <c r="AGZ305" s="1"/>
      <c r="AHA305" s="1"/>
      <c r="AHB305" s="1"/>
      <c r="AHC305" s="1"/>
      <c r="AHD305" s="1"/>
      <c r="AHE305" s="1"/>
      <c r="AHF305" s="1"/>
      <c r="AHG305" s="1"/>
      <c r="AHH305" s="1"/>
      <c r="AHI305" s="1"/>
      <c r="AHJ305" s="1"/>
      <c r="AHK305" s="1"/>
      <c r="AHL305" s="1"/>
      <c r="AHM305" s="1"/>
      <c r="AHN305" s="1"/>
      <c r="AHO305" s="1"/>
      <c r="AHP305" s="1"/>
      <c r="AHQ305" s="1"/>
      <c r="AHR305" s="1"/>
      <c r="AHS305" s="1"/>
      <c r="AHT305" s="1"/>
      <c r="AHU305" s="1"/>
      <c r="AHV305" s="1"/>
      <c r="AHW305" s="1"/>
      <c r="AHX305" s="1"/>
      <c r="AHY305" s="1"/>
      <c r="AHZ305" s="1"/>
      <c r="AIA305" s="1"/>
      <c r="AIB305" s="1"/>
      <c r="AIC305" s="1"/>
      <c r="AID305" s="1"/>
      <c r="AIE305" s="1"/>
      <c r="AIF305" s="1"/>
      <c r="AIG305" s="1"/>
      <c r="AIH305" s="1"/>
      <c r="AII305" s="1"/>
      <c r="AIJ305" s="1"/>
      <c r="AIK305" s="1"/>
      <c r="AIL305" s="1"/>
      <c r="AIM305" s="1"/>
      <c r="AIN305" s="1"/>
      <c r="AIO305" s="1"/>
      <c r="AIP305" s="1"/>
      <c r="AIQ305" s="1"/>
      <c r="AIR305" s="1"/>
      <c r="AIS305" s="1"/>
      <c r="AIT305" s="1"/>
      <c r="AIU305" s="1"/>
      <c r="AIV305" s="1"/>
      <c r="AIW305" s="1"/>
      <c r="AIX305" s="1"/>
      <c r="AIY305" s="1"/>
      <c r="AIZ305" s="1"/>
      <c r="AJA305" s="1"/>
      <c r="AJB305" s="1"/>
      <c r="AJC305" s="1"/>
      <c r="AJD305" s="1"/>
      <c r="AJE305" s="1"/>
      <c r="AJF305" s="1"/>
      <c r="AJG305" s="1"/>
      <c r="AJH305" s="1"/>
      <c r="AJI305" s="1"/>
      <c r="AJJ305" s="1"/>
      <c r="AJK305" s="1"/>
      <c r="AJL305" s="1"/>
      <c r="AJM305" s="1"/>
      <c r="AJN305" s="1"/>
      <c r="AJO305" s="1"/>
      <c r="AJP305" s="1"/>
      <c r="AJQ305" s="1"/>
      <c r="AJR305" s="1"/>
      <c r="AJS305" s="1"/>
      <c r="AJT305" s="1"/>
      <c r="AJU305" s="1"/>
      <c r="AJV305" s="1"/>
      <c r="AJW305" s="1"/>
      <c r="AJX305" s="1"/>
      <c r="AJY305" s="1"/>
      <c r="AJZ305" s="1"/>
      <c r="AKA305" s="1"/>
      <c r="AKB305" s="1"/>
      <c r="AKC305" s="1"/>
      <c r="AKD305" s="1"/>
      <c r="AKE305" s="1"/>
      <c r="AKF305" s="1"/>
      <c r="AKG305" s="1"/>
      <c r="AKH305" s="1"/>
      <c r="AKI305" s="1"/>
      <c r="AKJ305" s="1"/>
      <c r="AKK305" s="1"/>
      <c r="AKL305" s="1"/>
      <c r="AKM305" s="1"/>
      <c r="AKN305" s="1"/>
      <c r="AKO305" s="1"/>
      <c r="AKP305" s="1"/>
      <c r="AKQ305" s="1"/>
      <c r="AKR305" s="1"/>
      <c r="AKS305" s="1"/>
      <c r="AKT305" s="1"/>
      <c r="AKU305" s="1"/>
      <c r="AKV305" s="1"/>
      <c r="AKW305" s="1"/>
      <c r="AKX305" s="1"/>
      <c r="AKY305" s="1"/>
      <c r="AKZ305" s="1"/>
      <c r="ALA305" s="1"/>
      <c r="ALB305" s="1"/>
      <c r="ALC305" s="1"/>
      <c r="ALD305" s="1"/>
      <c r="ALE305" s="1"/>
      <c r="ALF305" s="1"/>
      <c r="ALG305" s="1"/>
      <c r="ALH305" s="1"/>
      <c r="ALI305" s="1"/>
      <c r="ALJ305" s="1"/>
      <c r="ALK305" s="1"/>
      <c r="ALL305" s="1"/>
      <c r="ALM305" s="1"/>
      <c r="ALN305" s="1"/>
      <c r="ALO305" s="1"/>
      <c r="ALP305" s="1"/>
      <c r="ALQ305" s="1"/>
      <c r="ALR305" s="1"/>
      <c r="ALS305" s="1"/>
      <c r="ALT305" s="1"/>
      <c r="ALU305" s="1"/>
      <c r="ALV305" s="1"/>
      <c r="ALW305" s="1"/>
      <c r="ALX305" s="1"/>
      <c r="ALY305" s="1"/>
      <c r="ALZ305" s="1"/>
      <c r="AMA305" s="1"/>
      <c r="AMB305" s="1"/>
      <c r="AMC305" s="1"/>
      <c r="AMD305" s="1"/>
      <c r="AME305" s="1"/>
      <c r="AMF305" s="1"/>
      <c r="AMG305" s="1"/>
      <c r="AMH305" s="1"/>
      <c r="AMI305" s="1"/>
    </row>
    <row r="306" spans="1:1023" s="58" customFormat="1">
      <c r="A306" s="53"/>
      <c r="B306" s="54"/>
      <c r="C306" s="54"/>
      <c r="D306" s="55"/>
      <c r="E306" s="1"/>
      <c r="F306" s="1"/>
      <c r="G306" s="56"/>
      <c r="H306" s="4"/>
      <c r="I306" s="57"/>
      <c r="J306" s="62"/>
      <c r="K306" s="62"/>
      <c r="L306" s="6"/>
      <c r="M306" s="1"/>
      <c r="N306" s="7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  <c r="EJ306" s="1"/>
      <c r="EK306" s="1"/>
      <c r="EL306" s="1"/>
      <c r="EM306" s="1"/>
      <c r="EN306" s="1"/>
      <c r="EO306" s="1"/>
      <c r="EP306" s="1"/>
      <c r="EQ306" s="1"/>
      <c r="ER306" s="1"/>
      <c r="ES306" s="1"/>
      <c r="ET306" s="1"/>
      <c r="EU306" s="1"/>
      <c r="EV306" s="1"/>
      <c r="EW306" s="1"/>
      <c r="EX306" s="1"/>
      <c r="EY306" s="1"/>
      <c r="EZ306" s="1"/>
      <c r="FA306" s="1"/>
      <c r="FB306" s="1"/>
      <c r="FC306" s="1"/>
      <c r="FD306" s="1"/>
      <c r="FE306" s="1"/>
      <c r="FF306" s="1"/>
      <c r="FG306" s="1"/>
      <c r="FH306" s="1"/>
      <c r="FI306" s="1"/>
      <c r="FJ306" s="1"/>
      <c r="FK306" s="1"/>
      <c r="FL306" s="1"/>
      <c r="FM306" s="1"/>
      <c r="FN306" s="1"/>
      <c r="FO306" s="1"/>
      <c r="FP306" s="1"/>
      <c r="FQ306" s="1"/>
      <c r="FR306" s="1"/>
      <c r="FS306" s="1"/>
      <c r="FT306" s="1"/>
      <c r="FU306" s="1"/>
      <c r="FV306" s="1"/>
      <c r="FW306" s="1"/>
      <c r="FX306" s="1"/>
      <c r="FY306" s="1"/>
      <c r="FZ306" s="1"/>
      <c r="GA306" s="1"/>
      <c r="GB306" s="1"/>
      <c r="GC306" s="1"/>
      <c r="GD306" s="1"/>
      <c r="GE306" s="1"/>
      <c r="GF306" s="1"/>
      <c r="GG306" s="1"/>
      <c r="GH306" s="1"/>
      <c r="GI306" s="1"/>
      <c r="GJ306" s="1"/>
      <c r="GK306" s="1"/>
      <c r="GL306" s="1"/>
      <c r="GM306" s="1"/>
      <c r="GN306" s="1"/>
      <c r="GO306" s="1"/>
      <c r="GP306" s="1"/>
      <c r="GQ306" s="1"/>
      <c r="GR306" s="1"/>
      <c r="GS306" s="1"/>
      <c r="GT306" s="1"/>
      <c r="GU306" s="1"/>
      <c r="GV306" s="1"/>
      <c r="GW306" s="1"/>
      <c r="GX306" s="1"/>
      <c r="GY306" s="1"/>
      <c r="GZ306" s="1"/>
      <c r="HA306" s="1"/>
      <c r="HB306" s="1"/>
      <c r="HC306" s="1"/>
      <c r="HD306" s="1"/>
      <c r="HE306" s="1"/>
      <c r="HF306" s="1"/>
      <c r="HG306" s="1"/>
      <c r="HH306" s="1"/>
      <c r="HI306" s="1"/>
      <c r="HJ306" s="1"/>
      <c r="HK306" s="1"/>
      <c r="HL306" s="1"/>
      <c r="HM306" s="1"/>
      <c r="HN306" s="1"/>
      <c r="HO306" s="1"/>
      <c r="HP306" s="1"/>
      <c r="HQ306" s="1"/>
      <c r="HR306" s="1"/>
      <c r="HS306" s="1"/>
      <c r="HT306" s="1"/>
      <c r="HU306" s="1"/>
      <c r="HV306" s="1"/>
      <c r="HW306" s="1"/>
      <c r="HX306" s="1"/>
      <c r="HY306" s="1"/>
      <c r="HZ306" s="1"/>
      <c r="IA306" s="1"/>
      <c r="IB306" s="1"/>
      <c r="IC306" s="1"/>
      <c r="ID306" s="1"/>
      <c r="IE306" s="1"/>
      <c r="IF306" s="1"/>
      <c r="IG306" s="1"/>
      <c r="IH306" s="1"/>
      <c r="II306" s="1"/>
      <c r="IJ306" s="1"/>
      <c r="IK306" s="1"/>
      <c r="IL306" s="1"/>
      <c r="IM306" s="1"/>
      <c r="IN306" s="1"/>
      <c r="IO306" s="1"/>
      <c r="IP306" s="1"/>
      <c r="IQ306" s="1"/>
      <c r="IR306" s="1"/>
      <c r="IS306" s="1"/>
      <c r="IT306" s="1"/>
      <c r="IU306" s="1"/>
      <c r="IV306" s="1"/>
      <c r="IW306" s="1"/>
      <c r="IX306" s="1"/>
      <c r="IY306" s="1"/>
      <c r="IZ306" s="1"/>
      <c r="JA306" s="1"/>
      <c r="JB306" s="1"/>
      <c r="JC306" s="1"/>
      <c r="JD306" s="1"/>
      <c r="JE306" s="1"/>
      <c r="JF306" s="1"/>
      <c r="JG306" s="1"/>
      <c r="JH306" s="1"/>
      <c r="JI306" s="1"/>
      <c r="JJ306" s="1"/>
      <c r="JK306" s="1"/>
      <c r="JL306" s="1"/>
      <c r="JM306" s="1"/>
      <c r="JN306" s="1"/>
      <c r="JO306" s="1"/>
      <c r="JP306" s="1"/>
      <c r="JQ306" s="1"/>
      <c r="JR306" s="1"/>
      <c r="JS306" s="1"/>
      <c r="JT306" s="1"/>
      <c r="JU306" s="1"/>
      <c r="JV306" s="1"/>
      <c r="JW306" s="1"/>
      <c r="JX306" s="1"/>
      <c r="JY306" s="1"/>
      <c r="JZ306" s="1"/>
      <c r="KA306" s="1"/>
      <c r="KB306" s="1"/>
      <c r="KC306" s="1"/>
      <c r="KD306" s="1"/>
      <c r="KE306" s="1"/>
      <c r="KF306" s="1"/>
      <c r="KG306" s="1"/>
      <c r="KH306" s="1"/>
      <c r="KI306" s="1"/>
      <c r="KJ306" s="1"/>
      <c r="KK306" s="1"/>
      <c r="KL306" s="1"/>
      <c r="KM306" s="1"/>
      <c r="KN306" s="1"/>
      <c r="KO306" s="1"/>
      <c r="KP306" s="1"/>
      <c r="KQ306" s="1"/>
      <c r="KR306" s="1"/>
      <c r="KS306" s="1"/>
      <c r="KT306" s="1"/>
      <c r="KU306" s="1"/>
      <c r="KV306" s="1"/>
      <c r="KW306" s="1"/>
      <c r="KX306" s="1"/>
      <c r="KY306" s="1"/>
      <c r="KZ306" s="1"/>
      <c r="LA306" s="1"/>
      <c r="LB306" s="1"/>
      <c r="LC306" s="1"/>
      <c r="LD306" s="1"/>
      <c r="LE306" s="1"/>
      <c r="LF306" s="1"/>
      <c r="LG306" s="1"/>
      <c r="LH306" s="1"/>
      <c r="LI306" s="1"/>
      <c r="LJ306" s="1"/>
      <c r="LK306" s="1"/>
      <c r="LL306" s="1"/>
      <c r="LM306" s="1"/>
      <c r="LN306" s="1"/>
      <c r="LO306" s="1"/>
      <c r="LP306" s="1"/>
      <c r="LQ306" s="1"/>
      <c r="LR306" s="1"/>
      <c r="LS306" s="1"/>
      <c r="LT306" s="1"/>
      <c r="LU306" s="1"/>
      <c r="LV306" s="1"/>
      <c r="LW306" s="1"/>
      <c r="LX306" s="1"/>
      <c r="LY306" s="1"/>
      <c r="LZ306" s="1"/>
      <c r="MA306" s="1"/>
      <c r="MB306" s="1"/>
      <c r="MC306" s="1"/>
      <c r="MD306" s="1"/>
      <c r="ME306" s="1"/>
      <c r="MF306" s="1"/>
      <c r="MG306" s="1"/>
      <c r="MH306" s="1"/>
      <c r="MI306" s="1"/>
      <c r="MJ306" s="1"/>
      <c r="MK306" s="1"/>
      <c r="ML306" s="1"/>
      <c r="MM306" s="1"/>
      <c r="MN306" s="1"/>
      <c r="MO306" s="1"/>
      <c r="MP306" s="1"/>
      <c r="MQ306" s="1"/>
      <c r="MR306" s="1"/>
      <c r="MS306" s="1"/>
      <c r="MT306" s="1"/>
      <c r="MU306" s="1"/>
      <c r="MV306" s="1"/>
      <c r="MW306" s="1"/>
      <c r="MX306" s="1"/>
      <c r="MY306" s="1"/>
      <c r="MZ306" s="1"/>
      <c r="NA306" s="1"/>
      <c r="NB306" s="1"/>
      <c r="NC306" s="1"/>
      <c r="ND306" s="1"/>
      <c r="NE306" s="1"/>
      <c r="NF306" s="1"/>
      <c r="NG306" s="1"/>
      <c r="NH306" s="1"/>
      <c r="NI306" s="1"/>
      <c r="NJ306" s="1"/>
      <c r="NK306" s="1"/>
      <c r="NL306" s="1"/>
      <c r="NM306" s="1"/>
      <c r="NN306" s="1"/>
      <c r="NO306" s="1"/>
      <c r="NP306" s="1"/>
      <c r="NQ306" s="1"/>
      <c r="NR306" s="1"/>
      <c r="NS306" s="1"/>
      <c r="NT306" s="1"/>
      <c r="NU306" s="1"/>
      <c r="NV306" s="1"/>
      <c r="NW306" s="1"/>
      <c r="NX306" s="1"/>
      <c r="NY306" s="1"/>
      <c r="NZ306" s="1"/>
      <c r="OA306" s="1"/>
      <c r="OB306" s="1"/>
      <c r="OC306" s="1"/>
      <c r="OD306" s="1"/>
      <c r="OE306" s="1"/>
      <c r="OF306" s="1"/>
      <c r="OG306" s="1"/>
      <c r="OH306" s="1"/>
      <c r="OI306" s="1"/>
      <c r="OJ306" s="1"/>
      <c r="OK306" s="1"/>
      <c r="OL306" s="1"/>
      <c r="OM306" s="1"/>
      <c r="ON306" s="1"/>
      <c r="OO306" s="1"/>
      <c r="OP306" s="1"/>
      <c r="OQ306" s="1"/>
      <c r="OR306" s="1"/>
      <c r="OS306" s="1"/>
      <c r="OT306" s="1"/>
      <c r="OU306" s="1"/>
      <c r="OV306" s="1"/>
      <c r="OW306" s="1"/>
      <c r="OX306" s="1"/>
      <c r="OY306" s="1"/>
      <c r="OZ306" s="1"/>
      <c r="PA306" s="1"/>
      <c r="PB306" s="1"/>
      <c r="PC306" s="1"/>
      <c r="PD306" s="1"/>
      <c r="PE306" s="1"/>
      <c r="PF306" s="1"/>
      <c r="PG306" s="1"/>
      <c r="PH306" s="1"/>
      <c r="PI306" s="1"/>
      <c r="PJ306" s="1"/>
      <c r="PK306" s="1"/>
      <c r="PL306" s="1"/>
      <c r="PM306" s="1"/>
      <c r="PN306" s="1"/>
      <c r="PO306" s="1"/>
      <c r="PP306" s="1"/>
      <c r="PQ306" s="1"/>
      <c r="PR306" s="1"/>
      <c r="PS306" s="1"/>
      <c r="PT306" s="1"/>
      <c r="PU306" s="1"/>
      <c r="PV306" s="1"/>
      <c r="PW306" s="1"/>
      <c r="PX306" s="1"/>
      <c r="PY306" s="1"/>
      <c r="PZ306" s="1"/>
      <c r="QA306" s="1"/>
      <c r="QB306" s="1"/>
      <c r="QC306" s="1"/>
      <c r="QD306" s="1"/>
      <c r="QE306" s="1"/>
      <c r="QF306" s="1"/>
      <c r="QG306" s="1"/>
      <c r="QH306" s="1"/>
      <c r="QI306" s="1"/>
      <c r="QJ306" s="1"/>
      <c r="QK306" s="1"/>
      <c r="QL306" s="1"/>
      <c r="QM306" s="1"/>
      <c r="QN306" s="1"/>
      <c r="QO306" s="1"/>
      <c r="QP306" s="1"/>
      <c r="QQ306" s="1"/>
      <c r="QR306" s="1"/>
      <c r="QS306" s="1"/>
      <c r="QT306" s="1"/>
      <c r="QU306" s="1"/>
      <c r="QV306" s="1"/>
      <c r="QW306" s="1"/>
      <c r="QX306" s="1"/>
      <c r="QY306" s="1"/>
      <c r="QZ306" s="1"/>
      <c r="RA306" s="1"/>
      <c r="RB306" s="1"/>
      <c r="RC306" s="1"/>
      <c r="RD306" s="1"/>
      <c r="RE306" s="1"/>
      <c r="RF306" s="1"/>
      <c r="RG306" s="1"/>
      <c r="RH306" s="1"/>
      <c r="RI306" s="1"/>
      <c r="RJ306" s="1"/>
      <c r="RK306" s="1"/>
      <c r="RL306" s="1"/>
      <c r="RM306" s="1"/>
      <c r="RN306" s="1"/>
      <c r="RO306" s="1"/>
      <c r="RP306" s="1"/>
      <c r="RQ306" s="1"/>
      <c r="RR306" s="1"/>
      <c r="RS306" s="1"/>
      <c r="RT306" s="1"/>
      <c r="RU306" s="1"/>
      <c r="RV306" s="1"/>
      <c r="RW306" s="1"/>
      <c r="RX306" s="1"/>
      <c r="RY306" s="1"/>
      <c r="RZ306" s="1"/>
      <c r="SA306" s="1"/>
      <c r="SB306" s="1"/>
      <c r="SC306" s="1"/>
      <c r="SD306" s="1"/>
      <c r="SE306" s="1"/>
      <c r="SF306" s="1"/>
      <c r="SG306" s="1"/>
      <c r="SH306" s="1"/>
      <c r="SI306" s="1"/>
      <c r="SJ306" s="1"/>
      <c r="SK306" s="1"/>
      <c r="SL306" s="1"/>
      <c r="SM306" s="1"/>
      <c r="SN306" s="1"/>
      <c r="SO306" s="1"/>
      <c r="SP306" s="1"/>
      <c r="SQ306" s="1"/>
      <c r="SR306" s="1"/>
      <c r="SS306" s="1"/>
      <c r="ST306" s="1"/>
      <c r="SU306" s="1"/>
      <c r="SV306" s="1"/>
      <c r="SW306" s="1"/>
      <c r="SX306" s="1"/>
      <c r="SY306" s="1"/>
      <c r="SZ306" s="1"/>
      <c r="TA306" s="1"/>
      <c r="TB306" s="1"/>
      <c r="TC306" s="1"/>
      <c r="TD306" s="1"/>
      <c r="TE306" s="1"/>
      <c r="TF306" s="1"/>
      <c r="TG306" s="1"/>
      <c r="TH306" s="1"/>
      <c r="TI306" s="1"/>
      <c r="TJ306" s="1"/>
      <c r="TK306" s="1"/>
      <c r="TL306" s="1"/>
      <c r="TM306" s="1"/>
      <c r="TN306" s="1"/>
      <c r="TO306" s="1"/>
      <c r="TP306" s="1"/>
      <c r="TQ306" s="1"/>
      <c r="TR306" s="1"/>
      <c r="TS306" s="1"/>
      <c r="TT306" s="1"/>
      <c r="TU306" s="1"/>
      <c r="TV306" s="1"/>
      <c r="TW306" s="1"/>
      <c r="TX306" s="1"/>
      <c r="TY306" s="1"/>
      <c r="TZ306" s="1"/>
      <c r="UA306" s="1"/>
      <c r="UB306" s="1"/>
      <c r="UC306" s="1"/>
      <c r="UD306" s="1"/>
      <c r="UE306" s="1"/>
      <c r="UF306" s="1"/>
      <c r="UG306" s="1"/>
      <c r="UH306" s="1"/>
      <c r="UI306" s="1"/>
      <c r="UJ306" s="1"/>
      <c r="UK306" s="1"/>
      <c r="UL306" s="1"/>
      <c r="UM306" s="1"/>
      <c r="UN306" s="1"/>
      <c r="UO306" s="1"/>
      <c r="UP306" s="1"/>
      <c r="UQ306" s="1"/>
      <c r="UR306" s="1"/>
      <c r="US306" s="1"/>
      <c r="UT306" s="1"/>
      <c r="UU306" s="1"/>
      <c r="UV306" s="1"/>
      <c r="UW306" s="1"/>
      <c r="UX306" s="1"/>
      <c r="UY306" s="1"/>
      <c r="UZ306" s="1"/>
      <c r="VA306" s="1"/>
      <c r="VB306" s="1"/>
      <c r="VC306" s="1"/>
      <c r="VD306" s="1"/>
      <c r="VE306" s="1"/>
      <c r="VF306" s="1"/>
      <c r="VG306" s="1"/>
      <c r="VH306" s="1"/>
      <c r="VI306" s="1"/>
      <c r="VJ306" s="1"/>
      <c r="VK306" s="1"/>
      <c r="VL306" s="1"/>
      <c r="VM306" s="1"/>
      <c r="VN306" s="1"/>
      <c r="VO306" s="1"/>
      <c r="VP306" s="1"/>
      <c r="VQ306" s="1"/>
      <c r="VR306" s="1"/>
      <c r="VS306" s="1"/>
      <c r="VT306" s="1"/>
      <c r="VU306" s="1"/>
      <c r="VV306" s="1"/>
      <c r="VW306" s="1"/>
      <c r="VX306" s="1"/>
      <c r="VY306" s="1"/>
      <c r="VZ306" s="1"/>
      <c r="WA306" s="1"/>
      <c r="WB306" s="1"/>
      <c r="WC306" s="1"/>
      <c r="WD306" s="1"/>
      <c r="WE306" s="1"/>
      <c r="WF306" s="1"/>
      <c r="WG306" s="1"/>
      <c r="WH306" s="1"/>
      <c r="WI306" s="1"/>
      <c r="WJ306" s="1"/>
      <c r="WK306" s="1"/>
      <c r="WL306" s="1"/>
      <c r="WM306" s="1"/>
      <c r="WN306" s="1"/>
      <c r="WO306" s="1"/>
      <c r="WP306" s="1"/>
      <c r="WQ306" s="1"/>
      <c r="WR306" s="1"/>
      <c r="WS306" s="1"/>
      <c r="WT306" s="1"/>
      <c r="WU306" s="1"/>
      <c r="WV306" s="1"/>
      <c r="WW306" s="1"/>
      <c r="WX306" s="1"/>
      <c r="WY306" s="1"/>
      <c r="WZ306" s="1"/>
      <c r="XA306" s="1"/>
      <c r="XB306" s="1"/>
      <c r="XC306" s="1"/>
      <c r="XD306" s="1"/>
      <c r="XE306" s="1"/>
      <c r="XF306" s="1"/>
      <c r="XG306" s="1"/>
      <c r="XH306" s="1"/>
      <c r="XI306" s="1"/>
      <c r="XJ306" s="1"/>
      <c r="XK306" s="1"/>
      <c r="XL306" s="1"/>
      <c r="XM306" s="1"/>
      <c r="XN306" s="1"/>
      <c r="XO306" s="1"/>
      <c r="XP306" s="1"/>
      <c r="XQ306" s="1"/>
      <c r="XR306" s="1"/>
      <c r="XS306" s="1"/>
      <c r="XT306" s="1"/>
      <c r="XU306" s="1"/>
      <c r="XV306" s="1"/>
      <c r="XW306" s="1"/>
      <c r="XX306" s="1"/>
      <c r="XY306" s="1"/>
      <c r="XZ306" s="1"/>
      <c r="YA306" s="1"/>
      <c r="YB306" s="1"/>
      <c r="YC306" s="1"/>
      <c r="YD306" s="1"/>
      <c r="YE306" s="1"/>
      <c r="YF306" s="1"/>
      <c r="YG306" s="1"/>
      <c r="YH306" s="1"/>
      <c r="YI306" s="1"/>
      <c r="YJ306" s="1"/>
      <c r="YK306" s="1"/>
      <c r="YL306" s="1"/>
      <c r="YM306" s="1"/>
      <c r="YN306" s="1"/>
      <c r="YO306" s="1"/>
      <c r="YP306" s="1"/>
      <c r="YQ306" s="1"/>
      <c r="YR306" s="1"/>
      <c r="YS306" s="1"/>
      <c r="YT306" s="1"/>
      <c r="YU306" s="1"/>
      <c r="YV306" s="1"/>
      <c r="YW306" s="1"/>
      <c r="YX306" s="1"/>
      <c r="YY306" s="1"/>
      <c r="YZ306" s="1"/>
      <c r="ZA306" s="1"/>
      <c r="ZB306" s="1"/>
      <c r="ZC306" s="1"/>
      <c r="ZD306" s="1"/>
      <c r="ZE306" s="1"/>
      <c r="ZF306" s="1"/>
      <c r="ZG306" s="1"/>
      <c r="ZH306" s="1"/>
      <c r="ZI306" s="1"/>
      <c r="ZJ306" s="1"/>
      <c r="ZK306" s="1"/>
      <c r="ZL306" s="1"/>
      <c r="ZM306" s="1"/>
      <c r="ZN306" s="1"/>
      <c r="ZO306" s="1"/>
      <c r="ZP306" s="1"/>
      <c r="ZQ306" s="1"/>
      <c r="ZR306" s="1"/>
      <c r="ZS306" s="1"/>
      <c r="ZT306" s="1"/>
      <c r="ZU306" s="1"/>
      <c r="ZV306" s="1"/>
      <c r="ZW306" s="1"/>
      <c r="ZX306" s="1"/>
      <c r="ZY306" s="1"/>
      <c r="ZZ306" s="1"/>
      <c r="AAA306" s="1"/>
      <c r="AAB306" s="1"/>
      <c r="AAC306" s="1"/>
      <c r="AAD306" s="1"/>
      <c r="AAE306" s="1"/>
      <c r="AAF306" s="1"/>
      <c r="AAG306" s="1"/>
      <c r="AAH306" s="1"/>
      <c r="AAI306" s="1"/>
      <c r="AAJ306" s="1"/>
      <c r="AAK306" s="1"/>
      <c r="AAL306" s="1"/>
      <c r="AAM306" s="1"/>
      <c r="AAN306" s="1"/>
      <c r="AAO306" s="1"/>
      <c r="AAP306" s="1"/>
      <c r="AAQ306" s="1"/>
      <c r="AAR306" s="1"/>
      <c r="AAS306" s="1"/>
      <c r="AAT306" s="1"/>
      <c r="AAU306" s="1"/>
      <c r="AAV306" s="1"/>
      <c r="AAW306" s="1"/>
      <c r="AAX306" s="1"/>
      <c r="AAY306" s="1"/>
      <c r="AAZ306" s="1"/>
      <c r="ABA306" s="1"/>
      <c r="ABB306" s="1"/>
      <c r="ABC306" s="1"/>
      <c r="ABD306" s="1"/>
      <c r="ABE306" s="1"/>
      <c r="ABF306" s="1"/>
      <c r="ABG306" s="1"/>
      <c r="ABH306" s="1"/>
      <c r="ABI306" s="1"/>
      <c r="ABJ306" s="1"/>
      <c r="ABK306" s="1"/>
      <c r="ABL306" s="1"/>
      <c r="ABM306" s="1"/>
      <c r="ABN306" s="1"/>
      <c r="ABO306" s="1"/>
      <c r="ABP306" s="1"/>
      <c r="ABQ306" s="1"/>
      <c r="ABR306" s="1"/>
      <c r="ABS306" s="1"/>
      <c r="ABT306" s="1"/>
      <c r="ABU306" s="1"/>
      <c r="ABV306" s="1"/>
      <c r="ABW306" s="1"/>
      <c r="ABX306" s="1"/>
      <c r="ABY306" s="1"/>
      <c r="ABZ306" s="1"/>
      <c r="ACA306" s="1"/>
      <c r="ACB306" s="1"/>
      <c r="ACC306" s="1"/>
      <c r="ACD306" s="1"/>
      <c r="ACE306" s="1"/>
      <c r="ACF306" s="1"/>
      <c r="ACG306" s="1"/>
      <c r="ACH306" s="1"/>
      <c r="ACI306" s="1"/>
      <c r="ACJ306" s="1"/>
      <c r="ACK306" s="1"/>
      <c r="ACL306" s="1"/>
      <c r="ACM306" s="1"/>
      <c r="ACN306" s="1"/>
      <c r="ACO306" s="1"/>
      <c r="ACP306" s="1"/>
      <c r="ACQ306" s="1"/>
      <c r="ACR306" s="1"/>
      <c r="ACS306" s="1"/>
      <c r="ACT306" s="1"/>
      <c r="ACU306" s="1"/>
      <c r="ACV306" s="1"/>
      <c r="ACW306" s="1"/>
      <c r="ACX306" s="1"/>
      <c r="ACY306" s="1"/>
      <c r="ACZ306" s="1"/>
      <c r="ADA306" s="1"/>
      <c r="ADB306" s="1"/>
      <c r="ADC306" s="1"/>
      <c r="ADD306" s="1"/>
      <c r="ADE306" s="1"/>
      <c r="ADF306" s="1"/>
      <c r="ADG306" s="1"/>
      <c r="ADH306" s="1"/>
      <c r="ADI306" s="1"/>
      <c r="ADJ306" s="1"/>
      <c r="ADK306" s="1"/>
      <c r="ADL306" s="1"/>
      <c r="ADM306" s="1"/>
      <c r="ADN306" s="1"/>
      <c r="ADO306" s="1"/>
      <c r="ADP306" s="1"/>
      <c r="ADQ306" s="1"/>
      <c r="ADR306" s="1"/>
      <c r="ADS306" s="1"/>
      <c r="ADT306" s="1"/>
      <c r="ADU306" s="1"/>
      <c r="ADV306" s="1"/>
      <c r="ADW306" s="1"/>
      <c r="ADX306" s="1"/>
      <c r="ADY306" s="1"/>
      <c r="ADZ306" s="1"/>
      <c r="AEA306" s="1"/>
      <c r="AEB306" s="1"/>
      <c r="AEC306" s="1"/>
      <c r="AED306" s="1"/>
      <c r="AEE306" s="1"/>
      <c r="AEF306" s="1"/>
      <c r="AEG306" s="1"/>
      <c r="AEH306" s="1"/>
      <c r="AEI306" s="1"/>
      <c r="AEJ306" s="1"/>
      <c r="AEK306" s="1"/>
      <c r="AEL306" s="1"/>
      <c r="AEM306" s="1"/>
      <c r="AEN306" s="1"/>
      <c r="AEO306" s="1"/>
      <c r="AEP306" s="1"/>
      <c r="AEQ306" s="1"/>
      <c r="AER306" s="1"/>
      <c r="AES306" s="1"/>
      <c r="AET306" s="1"/>
      <c r="AEU306" s="1"/>
      <c r="AEV306" s="1"/>
      <c r="AEW306" s="1"/>
      <c r="AEX306" s="1"/>
      <c r="AEY306" s="1"/>
      <c r="AEZ306" s="1"/>
      <c r="AFA306" s="1"/>
      <c r="AFB306" s="1"/>
      <c r="AFC306" s="1"/>
      <c r="AFD306" s="1"/>
      <c r="AFE306" s="1"/>
      <c r="AFF306" s="1"/>
      <c r="AFG306" s="1"/>
      <c r="AFH306" s="1"/>
      <c r="AFI306" s="1"/>
      <c r="AFJ306" s="1"/>
      <c r="AFK306" s="1"/>
      <c r="AFL306" s="1"/>
      <c r="AFM306" s="1"/>
      <c r="AFN306" s="1"/>
      <c r="AFO306" s="1"/>
      <c r="AFP306" s="1"/>
      <c r="AFQ306" s="1"/>
      <c r="AFR306" s="1"/>
      <c r="AFS306" s="1"/>
      <c r="AFT306" s="1"/>
      <c r="AFU306" s="1"/>
      <c r="AFV306" s="1"/>
      <c r="AFW306" s="1"/>
      <c r="AFX306" s="1"/>
      <c r="AFY306" s="1"/>
      <c r="AFZ306" s="1"/>
      <c r="AGA306" s="1"/>
      <c r="AGB306" s="1"/>
      <c r="AGC306" s="1"/>
      <c r="AGD306" s="1"/>
      <c r="AGE306" s="1"/>
      <c r="AGF306" s="1"/>
      <c r="AGG306" s="1"/>
      <c r="AGH306" s="1"/>
      <c r="AGI306" s="1"/>
      <c r="AGJ306" s="1"/>
      <c r="AGK306" s="1"/>
      <c r="AGL306" s="1"/>
      <c r="AGM306" s="1"/>
      <c r="AGN306" s="1"/>
      <c r="AGO306" s="1"/>
      <c r="AGP306" s="1"/>
      <c r="AGQ306" s="1"/>
      <c r="AGR306" s="1"/>
      <c r="AGS306" s="1"/>
      <c r="AGT306" s="1"/>
      <c r="AGU306" s="1"/>
      <c r="AGV306" s="1"/>
      <c r="AGW306" s="1"/>
      <c r="AGX306" s="1"/>
      <c r="AGY306" s="1"/>
      <c r="AGZ306" s="1"/>
      <c r="AHA306" s="1"/>
      <c r="AHB306" s="1"/>
      <c r="AHC306" s="1"/>
      <c r="AHD306" s="1"/>
      <c r="AHE306" s="1"/>
      <c r="AHF306" s="1"/>
      <c r="AHG306" s="1"/>
      <c r="AHH306" s="1"/>
      <c r="AHI306" s="1"/>
      <c r="AHJ306" s="1"/>
      <c r="AHK306" s="1"/>
      <c r="AHL306" s="1"/>
      <c r="AHM306" s="1"/>
      <c r="AHN306" s="1"/>
      <c r="AHO306" s="1"/>
      <c r="AHP306" s="1"/>
      <c r="AHQ306" s="1"/>
      <c r="AHR306" s="1"/>
      <c r="AHS306" s="1"/>
      <c r="AHT306" s="1"/>
      <c r="AHU306" s="1"/>
      <c r="AHV306" s="1"/>
      <c r="AHW306" s="1"/>
      <c r="AHX306" s="1"/>
      <c r="AHY306" s="1"/>
      <c r="AHZ306" s="1"/>
      <c r="AIA306" s="1"/>
      <c r="AIB306" s="1"/>
      <c r="AIC306" s="1"/>
      <c r="AID306" s="1"/>
      <c r="AIE306" s="1"/>
      <c r="AIF306" s="1"/>
      <c r="AIG306" s="1"/>
      <c r="AIH306" s="1"/>
      <c r="AII306" s="1"/>
      <c r="AIJ306" s="1"/>
      <c r="AIK306" s="1"/>
      <c r="AIL306" s="1"/>
      <c r="AIM306" s="1"/>
      <c r="AIN306" s="1"/>
      <c r="AIO306" s="1"/>
      <c r="AIP306" s="1"/>
      <c r="AIQ306" s="1"/>
      <c r="AIR306" s="1"/>
      <c r="AIS306" s="1"/>
      <c r="AIT306" s="1"/>
      <c r="AIU306" s="1"/>
      <c r="AIV306" s="1"/>
      <c r="AIW306" s="1"/>
      <c r="AIX306" s="1"/>
      <c r="AIY306" s="1"/>
      <c r="AIZ306" s="1"/>
      <c r="AJA306" s="1"/>
      <c r="AJB306" s="1"/>
      <c r="AJC306" s="1"/>
      <c r="AJD306" s="1"/>
      <c r="AJE306" s="1"/>
      <c r="AJF306" s="1"/>
      <c r="AJG306" s="1"/>
      <c r="AJH306" s="1"/>
      <c r="AJI306" s="1"/>
      <c r="AJJ306" s="1"/>
      <c r="AJK306" s="1"/>
      <c r="AJL306" s="1"/>
      <c r="AJM306" s="1"/>
      <c r="AJN306" s="1"/>
      <c r="AJO306" s="1"/>
      <c r="AJP306" s="1"/>
      <c r="AJQ306" s="1"/>
      <c r="AJR306" s="1"/>
      <c r="AJS306" s="1"/>
      <c r="AJT306" s="1"/>
      <c r="AJU306" s="1"/>
      <c r="AJV306" s="1"/>
      <c r="AJW306" s="1"/>
      <c r="AJX306" s="1"/>
      <c r="AJY306" s="1"/>
      <c r="AJZ306" s="1"/>
      <c r="AKA306" s="1"/>
      <c r="AKB306" s="1"/>
      <c r="AKC306" s="1"/>
      <c r="AKD306" s="1"/>
      <c r="AKE306" s="1"/>
      <c r="AKF306" s="1"/>
      <c r="AKG306" s="1"/>
      <c r="AKH306" s="1"/>
      <c r="AKI306" s="1"/>
      <c r="AKJ306" s="1"/>
      <c r="AKK306" s="1"/>
      <c r="AKL306" s="1"/>
      <c r="AKM306" s="1"/>
      <c r="AKN306" s="1"/>
      <c r="AKO306" s="1"/>
      <c r="AKP306" s="1"/>
      <c r="AKQ306" s="1"/>
      <c r="AKR306" s="1"/>
      <c r="AKS306" s="1"/>
      <c r="AKT306" s="1"/>
      <c r="AKU306" s="1"/>
      <c r="AKV306" s="1"/>
      <c r="AKW306" s="1"/>
      <c r="AKX306" s="1"/>
      <c r="AKY306" s="1"/>
      <c r="AKZ306" s="1"/>
      <c r="ALA306" s="1"/>
      <c r="ALB306" s="1"/>
      <c r="ALC306" s="1"/>
      <c r="ALD306" s="1"/>
      <c r="ALE306" s="1"/>
      <c r="ALF306" s="1"/>
      <c r="ALG306" s="1"/>
      <c r="ALH306" s="1"/>
      <c r="ALI306" s="1"/>
      <c r="ALJ306" s="1"/>
      <c r="ALK306" s="1"/>
      <c r="ALL306" s="1"/>
      <c r="ALM306" s="1"/>
      <c r="ALN306" s="1"/>
      <c r="ALO306" s="1"/>
      <c r="ALP306" s="1"/>
      <c r="ALQ306" s="1"/>
      <c r="ALR306" s="1"/>
      <c r="ALS306" s="1"/>
      <c r="ALT306" s="1"/>
      <c r="ALU306" s="1"/>
      <c r="ALV306" s="1"/>
      <c r="ALW306" s="1"/>
      <c r="ALX306" s="1"/>
      <c r="ALY306" s="1"/>
      <c r="ALZ306" s="1"/>
      <c r="AMA306" s="1"/>
      <c r="AMB306" s="1"/>
      <c r="AMC306" s="1"/>
      <c r="AMD306" s="1"/>
      <c r="AME306" s="1"/>
      <c r="AMF306" s="1"/>
      <c r="AMG306" s="1"/>
      <c r="AMH306" s="1"/>
      <c r="AMI306" s="1"/>
    </row>
    <row r="307" spans="1:1023" s="58" customFormat="1">
      <c r="A307" s="53"/>
      <c r="B307" s="54"/>
      <c r="C307" s="54"/>
      <c r="D307" s="55"/>
      <c r="E307" s="1"/>
      <c r="F307" s="1"/>
      <c r="G307" s="56"/>
      <c r="H307" s="4"/>
      <c r="I307" s="57"/>
      <c r="J307" s="62"/>
      <c r="K307" s="62"/>
      <c r="L307" s="6"/>
      <c r="M307" s="1"/>
      <c r="N307" s="7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  <c r="EJ307" s="1"/>
      <c r="EK307" s="1"/>
      <c r="EL307" s="1"/>
      <c r="EM307" s="1"/>
      <c r="EN307" s="1"/>
      <c r="EO307" s="1"/>
      <c r="EP307" s="1"/>
      <c r="EQ307" s="1"/>
      <c r="ER307" s="1"/>
      <c r="ES307" s="1"/>
      <c r="ET307" s="1"/>
      <c r="EU307" s="1"/>
      <c r="EV307" s="1"/>
      <c r="EW307" s="1"/>
      <c r="EX307" s="1"/>
      <c r="EY307" s="1"/>
      <c r="EZ307" s="1"/>
      <c r="FA307" s="1"/>
      <c r="FB307" s="1"/>
      <c r="FC307" s="1"/>
      <c r="FD307" s="1"/>
      <c r="FE307" s="1"/>
      <c r="FF307" s="1"/>
      <c r="FG307" s="1"/>
      <c r="FH307" s="1"/>
      <c r="FI307" s="1"/>
      <c r="FJ307" s="1"/>
      <c r="FK307" s="1"/>
      <c r="FL307" s="1"/>
      <c r="FM307" s="1"/>
      <c r="FN307" s="1"/>
      <c r="FO307" s="1"/>
      <c r="FP307" s="1"/>
      <c r="FQ307" s="1"/>
      <c r="FR307" s="1"/>
      <c r="FS307" s="1"/>
      <c r="FT307" s="1"/>
      <c r="FU307" s="1"/>
      <c r="FV307" s="1"/>
      <c r="FW307" s="1"/>
      <c r="FX307" s="1"/>
      <c r="FY307" s="1"/>
      <c r="FZ307" s="1"/>
      <c r="GA307" s="1"/>
      <c r="GB307" s="1"/>
      <c r="GC307" s="1"/>
      <c r="GD307" s="1"/>
      <c r="GE307" s="1"/>
      <c r="GF307" s="1"/>
      <c r="GG307" s="1"/>
      <c r="GH307" s="1"/>
      <c r="GI307" s="1"/>
      <c r="GJ307" s="1"/>
      <c r="GK307" s="1"/>
      <c r="GL307" s="1"/>
      <c r="GM307" s="1"/>
      <c r="GN307" s="1"/>
      <c r="GO307" s="1"/>
      <c r="GP307" s="1"/>
      <c r="GQ307" s="1"/>
      <c r="GR307" s="1"/>
      <c r="GS307" s="1"/>
      <c r="GT307" s="1"/>
      <c r="GU307" s="1"/>
      <c r="GV307" s="1"/>
      <c r="GW307" s="1"/>
      <c r="GX307" s="1"/>
      <c r="GY307" s="1"/>
      <c r="GZ307" s="1"/>
      <c r="HA307" s="1"/>
      <c r="HB307" s="1"/>
      <c r="HC307" s="1"/>
      <c r="HD307" s="1"/>
      <c r="HE307" s="1"/>
      <c r="HF307" s="1"/>
      <c r="HG307" s="1"/>
      <c r="HH307" s="1"/>
      <c r="HI307" s="1"/>
      <c r="HJ307" s="1"/>
      <c r="HK307" s="1"/>
      <c r="HL307" s="1"/>
      <c r="HM307" s="1"/>
      <c r="HN307" s="1"/>
      <c r="HO307" s="1"/>
      <c r="HP307" s="1"/>
      <c r="HQ307" s="1"/>
      <c r="HR307" s="1"/>
      <c r="HS307" s="1"/>
      <c r="HT307" s="1"/>
      <c r="HU307" s="1"/>
      <c r="HV307" s="1"/>
      <c r="HW307" s="1"/>
      <c r="HX307" s="1"/>
      <c r="HY307" s="1"/>
      <c r="HZ307" s="1"/>
      <c r="IA307" s="1"/>
      <c r="IB307" s="1"/>
      <c r="IC307" s="1"/>
      <c r="ID307" s="1"/>
      <c r="IE307" s="1"/>
      <c r="IF307" s="1"/>
      <c r="IG307" s="1"/>
      <c r="IH307" s="1"/>
      <c r="II307" s="1"/>
      <c r="IJ307" s="1"/>
      <c r="IK307" s="1"/>
      <c r="IL307" s="1"/>
      <c r="IM307" s="1"/>
      <c r="IN307" s="1"/>
      <c r="IO307" s="1"/>
      <c r="IP307" s="1"/>
      <c r="IQ307" s="1"/>
      <c r="IR307" s="1"/>
      <c r="IS307" s="1"/>
      <c r="IT307" s="1"/>
      <c r="IU307" s="1"/>
      <c r="IV307" s="1"/>
      <c r="IW307" s="1"/>
      <c r="IX307" s="1"/>
      <c r="IY307" s="1"/>
      <c r="IZ307" s="1"/>
      <c r="JA307" s="1"/>
      <c r="JB307" s="1"/>
      <c r="JC307" s="1"/>
      <c r="JD307" s="1"/>
      <c r="JE307" s="1"/>
      <c r="JF307" s="1"/>
      <c r="JG307" s="1"/>
      <c r="JH307" s="1"/>
      <c r="JI307" s="1"/>
      <c r="JJ307" s="1"/>
      <c r="JK307" s="1"/>
      <c r="JL307" s="1"/>
      <c r="JM307" s="1"/>
      <c r="JN307" s="1"/>
      <c r="JO307" s="1"/>
      <c r="JP307" s="1"/>
      <c r="JQ307" s="1"/>
      <c r="JR307" s="1"/>
      <c r="JS307" s="1"/>
      <c r="JT307" s="1"/>
      <c r="JU307" s="1"/>
      <c r="JV307" s="1"/>
      <c r="JW307" s="1"/>
      <c r="JX307" s="1"/>
      <c r="JY307" s="1"/>
      <c r="JZ307" s="1"/>
      <c r="KA307" s="1"/>
      <c r="KB307" s="1"/>
      <c r="KC307" s="1"/>
      <c r="KD307" s="1"/>
      <c r="KE307" s="1"/>
      <c r="KF307" s="1"/>
      <c r="KG307" s="1"/>
      <c r="KH307" s="1"/>
      <c r="KI307" s="1"/>
      <c r="KJ307" s="1"/>
      <c r="KK307" s="1"/>
      <c r="KL307" s="1"/>
      <c r="KM307" s="1"/>
      <c r="KN307" s="1"/>
      <c r="KO307" s="1"/>
      <c r="KP307" s="1"/>
      <c r="KQ307" s="1"/>
      <c r="KR307" s="1"/>
      <c r="KS307" s="1"/>
      <c r="KT307" s="1"/>
      <c r="KU307" s="1"/>
      <c r="KV307" s="1"/>
      <c r="KW307" s="1"/>
      <c r="KX307" s="1"/>
      <c r="KY307" s="1"/>
      <c r="KZ307" s="1"/>
      <c r="LA307" s="1"/>
      <c r="LB307" s="1"/>
      <c r="LC307" s="1"/>
      <c r="LD307" s="1"/>
      <c r="LE307" s="1"/>
      <c r="LF307" s="1"/>
      <c r="LG307" s="1"/>
      <c r="LH307" s="1"/>
      <c r="LI307" s="1"/>
      <c r="LJ307" s="1"/>
      <c r="LK307" s="1"/>
      <c r="LL307" s="1"/>
      <c r="LM307" s="1"/>
      <c r="LN307" s="1"/>
      <c r="LO307" s="1"/>
      <c r="LP307" s="1"/>
      <c r="LQ307" s="1"/>
      <c r="LR307" s="1"/>
      <c r="LS307" s="1"/>
      <c r="LT307" s="1"/>
      <c r="LU307" s="1"/>
      <c r="LV307" s="1"/>
      <c r="LW307" s="1"/>
      <c r="LX307" s="1"/>
      <c r="LY307" s="1"/>
      <c r="LZ307" s="1"/>
      <c r="MA307" s="1"/>
      <c r="MB307" s="1"/>
      <c r="MC307" s="1"/>
      <c r="MD307" s="1"/>
      <c r="ME307" s="1"/>
      <c r="MF307" s="1"/>
      <c r="MG307" s="1"/>
      <c r="MH307" s="1"/>
      <c r="MI307" s="1"/>
      <c r="MJ307" s="1"/>
      <c r="MK307" s="1"/>
      <c r="ML307" s="1"/>
      <c r="MM307" s="1"/>
      <c r="MN307" s="1"/>
      <c r="MO307" s="1"/>
      <c r="MP307" s="1"/>
      <c r="MQ307" s="1"/>
      <c r="MR307" s="1"/>
      <c r="MS307" s="1"/>
      <c r="MT307" s="1"/>
      <c r="MU307" s="1"/>
      <c r="MV307" s="1"/>
      <c r="MW307" s="1"/>
      <c r="MX307" s="1"/>
      <c r="MY307" s="1"/>
      <c r="MZ307" s="1"/>
      <c r="NA307" s="1"/>
      <c r="NB307" s="1"/>
      <c r="NC307" s="1"/>
      <c r="ND307" s="1"/>
      <c r="NE307" s="1"/>
      <c r="NF307" s="1"/>
      <c r="NG307" s="1"/>
      <c r="NH307" s="1"/>
      <c r="NI307" s="1"/>
      <c r="NJ307" s="1"/>
      <c r="NK307" s="1"/>
      <c r="NL307" s="1"/>
      <c r="NM307" s="1"/>
      <c r="NN307" s="1"/>
      <c r="NO307" s="1"/>
      <c r="NP307" s="1"/>
      <c r="NQ307" s="1"/>
      <c r="NR307" s="1"/>
      <c r="NS307" s="1"/>
      <c r="NT307" s="1"/>
      <c r="NU307" s="1"/>
      <c r="NV307" s="1"/>
      <c r="NW307" s="1"/>
      <c r="NX307" s="1"/>
      <c r="NY307" s="1"/>
      <c r="NZ307" s="1"/>
      <c r="OA307" s="1"/>
      <c r="OB307" s="1"/>
      <c r="OC307" s="1"/>
      <c r="OD307" s="1"/>
      <c r="OE307" s="1"/>
      <c r="OF307" s="1"/>
      <c r="OG307" s="1"/>
      <c r="OH307" s="1"/>
      <c r="OI307" s="1"/>
      <c r="OJ307" s="1"/>
      <c r="OK307" s="1"/>
      <c r="OL307" s="1"/>
      <c r="OM307" s="1"/>
      <c r="ON307" s="1"/>
      <c r="OO307" s="1"/>
      <c r="OP307" s="1"/>
      <c r="OQ307" s="1"/>
      <c r="OR307" s="1"/>
      <c r="OS307" s="1"/>
      <c r="OT307" s="1"/>
      <c r="OU307" s="1"/>
      <c r="OV307" s="1"/>
      <c r="OW307" s="1"/>
      <c r="OX307" s="1"/>
      <c r="OY307" s="1"/>
      <c r="OZ307" s="1"/>
      <c r="PA307" s="1"/>
      <c r="PB307" s="1"/>
      <c r="PC307" s="1"/>
      <c r="PD307" s="1"/>
      <c r="PE307" s="1"/>
      <c r="PF307" s="1"/>
      <c r="PG307" s="1"/>
      <c r="PH307" s="1"/>
      <c r="PI307" s="1"/>
      <c r="PJ307" s="1"/>
      <c r="PK307" s="1"/>
      <c r="PL307" s="1"/>
      <c r="PM307" s="1"/>
      <c r="PN307" s="1"/>
      <c r="PO307" s="1"/>
      <c r="PP307" s="1"/>
      <c r="PQ307" s="1"/>
      <c r="PR307" s="1"/>
      <c r="PS307" s="1"/>
      <c r="PT307" s="1"/>
      <c r="PU307" s="1"/>
      <c r="PV307" s="1"/>
      <c r="PW307" s="1"/>
      <c r="PX307" s="1"/>
      <c r="PY307" s="1"/>
      <c r="PZ307" s="1"/>
      <c r="QA307" s="1"/>
      <c r="QB307" s="1"/>
      <c r="QC307" s="1"/>
      <c r="QD307" s="1"/>
      <c r="QE307" s="1"/>
      <c r="QF307" s="1"/>
      <c r="QG307" s="1"/>
      <c r="QH307" s="1"/>
      <c r="QI307" s="1"/>
      <c r="QJ307" s="1"/>
      <c r="QK307" s="1"/>
      <c r="QL307" s="1"/>
      <c r="QM307" s="1"/>
      <c r="QN307" s="1"/>
      <c r="QO307" s="1"/>
      <c r="QP307" s="1"/>
      <c r="QQ307" s="1"/>
      <c r="QR307" s="1"/>
      <c r="QS307" s="1"/>
      <c r="QT307" s="1"/>
      <c r="QU307" s="1"/>
      <c r="QV307" s="1"/>
      <c r="QW307" s="1"/>
      <c r="QX307" s="1"/>
      <c r="QY307" s="1"/>
      <c r="QZ307" s="1"/>
      <c r="RA307" s="1"/>
      <c r="RB307" s="1"/>
      <c r="RC307" s="1"/>
      <c r="RD307" s="1"/>
      <c r="RE307" s="1"/>
      <c r="RF307" s="1"/>
      <c r="RG307" s="1"/>
      <c r="RH307" s="1"/>
      <c r="RI307" s="1"/>
      <c r="RJ307" s="1"/>
      <c r="RK307" s="1"/>
      <c r="RL307" s="1"/>
      <c r="RM307" s="1"/>
      <c r="RN307" s="1"/>
      <c r="RO307" s="1"/>
      <c r="RP307" s="1"/>
      <c r="RQ307" s="1"/>
      <c r="RR307" s="1"/>
      <c r="RS307" s="1"/>
      <c r="RT307" s="1"/>
      <c r="RU307" s="1"/>
      <c r="RV307" s="1"/>
      <c r="RW307" s="1"/>
      <c r="RX307" s="1"/>
      <c r="RY307" s="1"/>
      <c r="RZ307" s="1"/>
      <c r="SA307" s="1"/>
      <c r="SB307" s="1"/>
      <c r="SC307" s="1"/>
      <c r="SD307" s="1"/>
      <c r="SE307" s="1"/>
      <c r="SF307" s="1"/>
      <c r="SG307" s="1"/>
      <c r="SH307" s="1"/>
      <c r="SI307" s="1"/>
      <c r="SJ307" s="1"/>
      <c r="SK307" s="1"/>
      <c r="SL307" s="1"/>
      <c r="SM307" s="1"/>
      <c r="SN307" s="1"/>
      <c r="SO307" s="1"/>
      <c r="SP307" s="1"/>
      <c r="SQ307" s="1"/>
      <c r="SR307" s="1"/>
      <c r="SS307" s="1"/>
      <c r="ST307" s="1"/>
      <c r="SU307" s="1"/>
      <c r="SV307" s="1"/>
      <c r="SW307" s="1"/>
      <c r="SX307" s="1"/>
      <c r="SY307" s="1"/>
      <c r="SZ307" s="1"/>
      <c r="TA307" s="1"/>
      <c r="TB307" s="1"/>
      <c r="TC307" s="1"/>
      <c r="TD307" s="1"/>
      <c r="TE307" s="1"/>
      <c r="TF307" s="1"/>
      <c r="TG307" s="1"/>
      <c r="TH307" s="1"/>
      <c r="TI307" s="1"/>
      <c r="TJ307" s="1"/>
      <c r="TK307" s="1"/>
      <c r="TL307" s="1"/>
      <c r="TM307" s="1"/>
      <c r="TN307" s="1"/>
      <c r="TO307" s="1"/>
      <c r="TP307" s="1"/>
      <c r="TQ307" s="1"/>
      <c r="TR307" s="1"/>
      <c r="TS307" s="1"/>
      <c r="TT307" s="1"/>
      <c r="TU307" s="1"/>
      <c r="TV307" s="1"/>
      <c r="TW307" s="1"/>
      <c r="TX307" s="1"/>
      <c r="TY307" s="1"/>
      <c r="TZ307" s="1"/>
      <c r="UA307" s="1"/>
      <c r="UB307" s="1"/>
      <c r="UC307" s="1"/>
      <c r="UD307" s="1"/>
      <c r="UE307" s="1"/>
      <c r="UF307" s="1"/>
      <c r="UG307" s="1"/>
      <c r="UH307" s="1"/>
      <c r="UI307" s="1"/>
      <c r="UJ307" s="1"/>
      <c r="UK307" s="1"/>
      <c r="UL307" s="1"/>
      <c r="UM307" s="1"/>
      <c r="UN307" s="1"/>
      <c r="UO307" s="1"/>
      <c r="UP307" s="1"/>
      <c r="UQ307" s="1"/>
      <c r="UR307" s="1"/>
      <c r="US307" s="1"/>
      <c r="UT307" s="1"/>
      <c r="UU307" s="1"/>
      <c r="UV307" s="1"/>
      <c r="UW307" s="1"/>
      <c r="UX307" s="1"/>
      <c r="UY307" s="1"/>
      <c r="UZ307" s="1"/>
      <c r="VA307" s="1"/>
      <c r="VB307" s="1"/>
      <c r="VC307" s="1"/>
      <c r="VD307" s="1"/>
      <c r="VE307" s="1"/>
      <c r="VF307" s="1"/>
      <c r="VG307" s="1"/>
      <c r="VH307" s="1"/>
      <c r="VI307" s="1"/>
      <c r="VJ307" s="1"/>
      <c r="VK307" s="1"/>
      <c r="VL307" s="1"/>
      <c r="VM307" s="1"/>
      <c r="VN307" s="1"/>
      <c r="VO307" s="1"/>
      <c r="VP307" s="1"/>
      <c r="VQ307" s="1"/>
      <c r="VR307" s="1"/>
      <c r="VS307" s="1"/>
      <c r="VT307" s="1"/>
      <c r="VU307" s="1"/>
      <c r="VV307" s="1"/>
      <c r="VW307" s="1"/>
      <c r="VX307" s="1"/>
      <c r="VY307" s="1"/>
      <c r="VZ307" s="1"/>
      <c r="WA307" s="1"/>
      <c r="WB307" s="1"/>
      <c r="WC307" s="1"/>
      <c r="WD307" s="1"/>
      <c r="WE307" s="1"/>
      <c r="WF307" s="1"/>
      <c r="WG307" s="1"/>
      <c r="WH307" s="1"/>
      <c r="WI307" s="1"/>
      <c r="WJ307" s="1"/>
      <c r="WK307" s="1"/>
      <c r="WL307" s="1"/>
      <c r="WM307" s="1"/>
      <c r="WN307" s="1"/>
      <c r="WO307" s="1"/>
      <c r="WP307" s="1"/>
      <c r="WQ307" s="1"/>
      <c r="WR307" s="1"/>
      <c r="WS307" s="1"/>
      <c r="WT307" s="1"/>
      <c r="WU307" s="1"/>
      <c r="WV307" s="1"/>
      <c r="WW307" s="1"/>
      <c r="WX307" s="1"/>
      <c r="WY307" s="1"/>
      <c r="WZ307" s="1"/>
      <c r="XA307" s="1"/>
      <c r="XB307" s="1"/>
      <c r="XC307" s="1"/>
      <c r="XD307" s="1"/>
      <c r="XE307" s="1"/>
      <c r="XF307" s="1"/>
      <c r="XG307" s="1"/>
      <c r="XH307" s="1"/>
      <c r="XI307" s="1"/>
      <c r="XJ307" s="1"/>
      <c r="XK307" s="1"/>
      <c r="XL307" s="1"/>
      <c r="XM307" s="1"/>
      <c r="XN307" s="1"/>
      <c r="XO307" s="1"/>
      <c r="XP307" s="1"/>
      <c r="XQ307" s="1"/>
      <c r="XR307" s="1"/>
      <c r="XS307" s="1"/>
      <c r="XT307" s="1"/>
      <c r="XU307" s="1"/>
      <c r="XV307" s="1"/>
      <c r="XW307" s="1"/>
      <c r="XX307" s="1"/>
      <c r="XY307" s="1"/>
      <c r="XZ307" s="1"/>
      <c r="YA307" s="1"/>
      <c r="YB307" s="1"/>
      <c r="YC307" s="1"/>
      <c r="YD307" s="1"/>
      <c r="YE307" s="1"/>
      <c r="YF307" s="1"/>
      <c r="YG307" s="1"/>
      <c r="YH307" s="1"/>
      <c r="YI307" s="1"/>
      <c r="YJ307" s="1"/>
      <c r="YK307" s="1"/>
      <c r="YL307" s="1"/>
      <c r="YM307" s="1"/>
      <c r="YN307" s="1"/>
      <c r="YO307" s="1"/>
      <c r="YP307" s="1"/>
      <c r="YQ307" s="1"/>
      <c r="YR307" s="1"/>
      <c r="YS307" s="1"/>
      <c r="YT307" s="1"/>
      <c r="YU307" s="1"/>
      <c r="YV307" s="1"/>
      <c r="YW307" s="1"/>
      <c r="YX307" s="1"/>
      <c r="YY307" s="1"/>
      <c r="YZ307" s="1"/>
      <c r="ZA307" s="1"/>
      <c r="ZB307" s="1"/>
      <c r="ZC307" s="1"/>
      <c r="ZD307" s="1"/>
      <c r="ZE307" s="1"/>
      <c r="ZF307" s="1"/>
      <c r="ZG307" s="1"/>
      <c r="ZH307" s="1"/>
      <c r="ZI307" s="1"/>
      <c r="ZJ307" s="1"/>
      <c r="ZK307" s="1"/>
      <c r="ZL307" s="1"/>
      <c r="ZM307" s="1"/>
      <c r="ZN307" s="1"/>
      <c r="ZO307" s="1"/>
      <c r="ZP307" s="1"/>
      <c r="ZQ307" s="1"/>
      <c r="ZR307" s="1"/>
      <c r="ZS307" s="1"/>
      <c r="ZT307" s="1"/>
      <c r="ZU307" s="1"/>
      <c r="ZV307" s="1"/>
      <c r="ZW307" s="1"/>
      <c r="ZX307" s="1"/>
      <c r="ZY307" s="1"/>
      <c r="ZZ307" s="1"/>
      <c r="AAA307" s="1"/>
      <c r="AAB307" s="1"/>
      <c r="AAC307" s="1"/>
      <c r="AAD307" s="1"/>
      <c r="AAE307" s="1"/>
      <c r="AAF307" s="1"/>
      <c r="AAG307" s="1"/>
      <c r="AAH307" s="1"/>
      <c r="AAI307" s="1"/>
      <c r="AAJ307" s="1"/>
      <c r="AAK307" s="1"/>
      <c r="AAL307" s="1"/>
      <c r="AAM307" s="1"/>
      <c r="AAN307" s="1"/>
      <c r="AAO307" s="1"/>
      <c r="AAP307" s="1"/>
      <c r="AAQ307" s="1"/>
      <c r="AAR307" s="1"/>
      <c r="AAS307" s="1"/>
      <c r="AAT307" s="1"/>
      <c r="AAU307" s="1"/>
      <c r="AAV307" s="1"/>
      <c r="AAW307" s="1"/>
      <c r="AAX307" s="1"/>
      <c r="AAY307" s="1"/>
      <c r="AAZ307" s="1"/>
      <c r="ABA307" s="1"/>
      <c r="ABB307" s="1"/>
      <c r="ABC307" s="1"/>
      <c r="ABD307" s="1"/>
      <c r="ABE307" s="1"/>
      <c r="ABF307" s="1"/>
      <c r="ABG307" s="1"/>
      <c r="ABH307" s="1"/>
      <c r="ABI307" s="1"/>
      <c r="ABJ307" s="1"/>
      <c r="ABK307" s="1"/>
      <c r="ABL307" s="1"/>
      <c r="ABM307" s="1"/>
      <c r="ABN307" s="1"/>
      <c r="ABO307" s="1"/>
      <c r="ABP307" s="1"/>
      <c r="ABQ307" s="1"/>
      <c r="ABR307" s="1"/>
      <c r="ABS307" s="1"/>
      <c r="ABT307" s="1"/>
      <c r="ABU307" s="1"/>
      <c r="ABV307" s="1"/>
      <c r="ABW307" s="1"/>
      <c r="ABX307" s="1"/>
      <c r="ABY307" s="1"/>
      <c r="ABZ307" s="1"/>
      <c r="ACA307" s="1"/>
      <c r="ACB307" s="1"/>
      <c r="ACC307" s="1"/>
      <c r="ACD307" s="1"/>
      <c r="ACE307" s="1"/>
      <c r="ACF307" s="1"/>
      <c r="ACG307" s="1"/>
      <c r="ACH307" s="1"/>
      <c r="ACI307" s="1"/>
      <c r="ACJ307" s="1"/>
      <c r="ACK307" s="1"/>
      <c r="ACL307" s="1"/>
      <c r="ACM307" s="1"/>
      <c r="ACN307" s="1"/>
      <c r="ACO307" s="1"/>
      <c r="ACP307" s="1"/>
      <c r="ACQ307" s="1"/>
      <c r="ACR307" s="1"/>
      <c r="ACS307" s="1"/>
      <c r="ACT307" s="1"/>
      <c r="ACU307" s="1"/>
      <c r="ACV307" s="1"/>
      <c r="ACW307" s="1"/>
      <c r="ACX307" s="1"/>
      <c r="ACY307" s="1"/>
      <c r="ACZ307" s="1"/>
      <c r="ADA307" s="1"/>
      <c r="ADB307" s="1"/>
      <c r="ADC307" s="1"/>
      <c r="ADD307" s="1"/>
      <c r="ADE307" s="1"/>
      <c r="ADF307" s="1"/>
      <c r="ADG307" s="1"/>
      <c r="ADH307" s="1"/>
      <c r="ADI307" s="1"/>
      <c r="ADJ307" s="1"/>
      <c r="ADK307" s="1"/>
      <c r="ADL307" s="1"/>
      <c r="ADM307" s="1"/>
      <c r="ADN307" s="1"/>
      <c r="ADO307" s="1"/>
      <c r="ADP307" s="1"/>
      <c r="ADQ307" s="1"/>
      <c r="ADR307" s="1"/>
      <c r="ADS307" s="1"/>
      <c r="ADT307" s="1"/>
      <c r="ADU307" s="1"/>
      <c r="ADV307" s="1"/>
      <c r="ADW307" s="1"/>
      <c r="ADX307" s="1"/>
      <c r="ADY307" s="1"/>
      <c r="ADZ307" s="1"/>
      <c r="AEA307" s="1"/>
      <c r="AEB307" s="1"/>
      <c r="AEC307" s="1"/>
      <c r="AED307" s="1"/>
      <c r="AEE307" s="1"/>
      <c r="AEF307" s="1"/>
      <c r="AEG307" s="1"/>
      <c r="AEH307" s="1"/>
      <c r="AEI307" s="1"/>
      <c r="AEJ307" s="1"/>
      <c r="AEK307" s="1"/>
      <c r="AEL307" s="1"/>
      <c r="AEM307" s="1"/>
      <c r="AEN307" s="1"/>
      <c r="AEO307" s="1"/>
      <c r="AEP307" s="1"/>
      <c r="AEQ307" s="1"/>
      <c r="AER307" s="1"/>
      <c r="AES307" s="1"/>
      <c r="AET307" s="1"/>
      <c r="AEU307" s="1"/>
      <c r="AEV307" s="1"/>
      <c r="AEW307" s="1"/>
      <c r="AEX307" s="1"/>
      <c r="AEY307" s="1"/>
      <c r="AEZ307" s="1"/>
      <c r="AFA307" s="1"/>
      <c r="AFB307" s="1"/>
      <c r="AFC307" s="1"/>
      <c r="AFD307" s="1"/>
      <c r="AFE307" s="1"/>
      <c r="AFF307" s="1"/>
      <c r="AFG307" s="1"/>
      <c r="AFH307" s="1"/>
      <c r="AFI307" s="1"/>
      <c r="AFJ307" s="1"/>
      <c r="AFK307" s="1"/>
      <c r="AFL307" s="1"/>
      <c r="AFM307" s="1"/>
      <c r="AFN307" s="1"/>
      <c r="AFO307" s="1"/>
      <c r="AFP307" s="1"/>
      <c r="AFQ307" s="1"/>
      <c r="AFR307" s="1"/>
      <c r="AFS307" s="1"/>
      <c r="AFT307" s="1"/>
      <c r="AFU307" s="1"/>
      <c r="AFV307" s="1"/>
      <c r="AFW307" s="1"/>
      <c r="AFX307" s="1"/>
      <c r="AFY307" s="1"/>
      <c r="AFZ307" s="1"/>
      <c r="AGA307" s="1"/>
      <c r="AGB307" s="1"/>
      <c r="AGC307" s="1"/>
      <c r="AGD307" s="1"/>
      <c r="AGE307" s="1"/>
      <c r="AGF307" s="1"/>
      <c r="AGG307" s="1"/>
      <c r="AGH307" s="1"/>
      <c r="AGI307" s="1"/>
      <c r="AGJ307" s="1"/>
      <c r="AGK307" s="1"/>
      <c r="AGL307" s="1"/>
      <c r="AGM307" s="1"/>
      <c r="AGN307" s="1"/>
      <c r="AGO307" s="1"/>
      <c r="AGP307" s="1"/>
      <c r="AGQ307" s="1"/>
      <c r="AGR307" s="1"/>
      <c r="AGS307" s="1"/>
      <c r="AGT307" s="1"/>
      <c r="AGU307" s="1"/>
      <c r="AGV307" s="1"/>
      <c r="AGW307" s="1"/>
      <c r="AGX307" s="1"/>
      <c r="AGY307" s="1"/>
      <c r="AGZ307" s="1"/>
      <c r="AHA307" s="1"/>
      <c r="AHB307" s="1"/>
      <c r="AHC307" s="1"/>
      <c r="AHD307" s="1"/>
      <c r="AHE307" s="1"/>
      <c r="AHF307" s="1"/>
      <c r="AHG307" s="1"/>
      <c r="AHH307" s="1"/>
      <c r="AHI307" s="1"/>
      <c r="AHJ307" s="1"/>
      <c r="AHK307" s="1"/>
      <c r="AHL307" s="1"/>
      <c r="AHM307" s="1"/>
      <c r="AHN307" s="1"/>
      <c r="AHO307" s="1"/>
      <c r="AHP307" s="1"/>
      <c r="AHQ307" s="1"/>
      <c r="AHR307" s="1"/>
      <c r="AHS307" s="1"/>
      <c r="AHT307" s="1"/>
      <c r="AHU307" s="1"/>
      <c r="AHV307" s="1"/>
      <c r="AHW307" s="1"/>
      <c r="AHX307" s="1"/>
      <c r="AHY307" s="1"/>
      <c r="AHZ307" s="1"/>
      <c r="AIA307" s="1"/>
      <c r="AIB307" s="1"/>
      <c r="AIC307" s="1"/>
      <c r="AID307" s="1"/>
      <c r="AIE307" s="1"/>
      <c r="AIF307" s="1"/>
      <c r="AIG307" s="1"/>
      <c r="AIH307" s="1"/>
      <c r="AII307" s="1"/>
      <c r="AIJ307" s="1"/>
      <c r="AIK307" s="1"/>
      <c r="AIL307" s="1"/>
      <c r="AIM307" s="1"/>
      <c r="AIN307" s="1"/>
      <c r="AIO307" s="1"/>
      <c r="AIP307" s="1"/>
      <c r="AIQ307" s="1"/>
      <c r="AIR307" s="1"/>
      <c r="AIS307" s="1"/>
      <c r="AIT307" s="1"/>
      <c r="AIU307" s="1"/>
      <c r="AIV307" s="1"/>
      <c r="AIW307" s="1"/>
      <c r="AIX307" s="1"/>
      <c r="AIY307" s="1"/>
      <c r="AIZ307" s="1"/>
      <c r="AJA307" s="1"/>
      <c r="AJB307" s="1"/>
      <c r="AJC307" s="1"/>
      <c r="AJD307" s="1"/>
      <c r="AJE307" s="1"/>
      <c r="AJF307" s="1"/>
      <c r="AJG307" s="1"/>
      <c r="AJH307" s="1"/>
      <c r="AJI307" s="1"/>
      <c r="AJJ307" s="1"/>
      <c r="AJK307" s="1"/>
      <c r="AJL307" s="1"/>
      <c r="AJM307" s="1"/>
      <c r="AJN307" s="1"/>
      <c r="AJO307" s="1"/>
      <c r="AJP307" s="1"/>
      <c r="AJQ307" s="1"/>
      <c r="AJR307" s="1"/>
      <c r="AJS307" s="1"/>
      <c r="AJT307" s="1"/>
      <c r="AJU307" s="1"/>
      <c r="AJV307" s="1"/>
      <c r="AJW307" s="1"/>
      <c r="AJX307" s="1"/>
      <c r="AJY307" s="1"/>
      <c r="AJZ307" s="1"/>
      <c r="AKA307" s="1"/>
      <c r="AKB307" s="1"/>
      <c r="AKC307" s="1"/>
      <c r="AKD307" s="1"/>
      <c r="AKE307" s="1"/>
      <c r="AKF307" s="1"/>
      <c r="AKG307" s="1"/>
      <c r="AKH307" s="1"/>
      <c r="AKI307" s="1"/>
      <c r="AKJ307" s="1"/>
      <c r="AKK307" s="1"/>
      <c r="AKL307" s="1"/>
      <c r="AKM307" s="1"/>
      <c r="AKN307" s="1"/>
      <c r="AKO307" s="1"/>
      <c r="AKP307" s="1"/>
      <c r="AKQ307" s="1"/>
      <c r="AKR307" s="1"/>
      <c r="AKS307" s="1"/>
      <c r="AKT307" s="1"/>
      <c r="AKU307" s="1"/>
      <c r="AKV307" s="1"/>
      <c r="AKW307" s="1"/>
      <c r="AKX307" s="1"/>
      <c r="AKY307" s="1"/>
      <c r="AKZ307" s="1"/>
      <c r="ALA307" s="1"/>
      <c r="ALB307" s="1"/>
      <c r="ALC307" s="1"/>
      <c r="ALD307" s="1"/>
      <c r="ALE307" s="1"/>
      <c r="ALF307" s="1"/>
      <c r="ALG307" s="1"/>
      <c r="ALH307" s="1"/>
      <c r="ALI307" s="1"/>
      <c r="ALJ307" s="1"/>
      <c r="ALK307" s="1"/>
      <c r="ALL307" s="1"/>
      <c r="ALM307" s="1"/>
      <c r="ALN307" s="1"/>
      <c r="ALO307" s="1"/>
      <c r="ALP307" s="1"/>
      <c r="ALQ307" s="1"/>
      <c r="ALR307" s="1"/>
      <c r="ALS307" s="1"/>
      <c r="ALT307" s="1"/>
      <c r="ALU307" s="1"/>
      <c r="ALV307" s="1"/>
      <c r="ALW307" s="1"/>
      <c r="ALX307" s="1"/>
      <c r="ALY307" s="1"/>
      <c r="ALZ307" s="1"/>
      <c r="AMA307" s="1"/>
      <c r="AMB307" s="1"/>
      <c r="AMC307" s="1"/>
      <c r="AMD307" s="1"/>
      <c r="AME307" s="1"/>
      <c r="AMF307" s="1"/>
      <c r="AMG307" s="1"/>
      <c r="AMH307" s="1"/>
      <c r="AMI307" s="1"/>
    </row>
    <row r="308" spans="1:1023" s="58" customFormat="1">
      <c r="A308" s="53"/>
      <c r="B308" s="27"/>
      <c r="C308" s="3"/>
      <c r="D308" s="55"/>
      <c r="E308" s="1"/>
      <c r="F308" s="1"/>
      <c r="G308" s="56"/>
      <c r="H308" s="4"/>
      <c r="I308" s="57"/>
      <c r="J308" s="62"/>
      <c r="K308" s="62"/>
      <c r="L308" s="6"/>
      <c r="M308" s="1"/>
      <c r="N308" s="7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  <c r="EJ308" s="1"/>
      <c r="EK308" s="1"/>
      <c r="EL308" s="1"/>
      <c r="EM308" s="1"/>
      <c r="EN308" s="1"/>
      <c r="EO308" s="1"/>
      <c r="EP308" s="1"/>
      <c r="EQ308" s="1"/>
      <c r="ER308" s="1"/>
      <c r="ES308" s="1"/>
      <c r="ET308" s="1"/>
      <c r="EU308" s="1"/>
      <c r="EV308" s="1"/>
      <c r="EW308" s="1"/>
      <c r="EX308" s="1"/>
      <c r="EY308" s="1"/>
      <c r="EZ308" s="1"/>
      <c r="FA308" s="1"/>
      <c r="FB308" s="1"/>
      <c r="FC308" s="1"/>
      <c r="FD308" s="1"/>
      <c r="FE308" s="1"/>
      <c r="FF308" s="1"/>
      <c r="FG308" s="1"/>
      <c r="FH308" s="1"/>
      <c r="FI308" s="1"/>
      <c r="FJ308" s="1"/>
      <c r="FK308" s="1"/>
      <c r="FL308" s="1"/>
      <c r="FM308" s="1"/>
      <c r="FN308" s="1"/>
      <c r="FO308" s="1"/>
      <c r="FP308" s="1"/>
      <c r="FQ308" s="1"/>
      <c r="FR308" s="1"/>
      <c r="FS308" s="1"/>
      <c r="FT308" s="1"/>
      <c r="FU308" s="1"/>
      <c r="FV308" s="1"/>
      <c r="FW308" s="1"/>
      <c r="FX308" s="1"/>
      <c r="FY308" s="1"/>
      <c r="FZ308" s="1"/>
      <c r="GA308" s="1"/>
      <c r="GB308" s="1"/>
      <c r="GC308" s="1"/>
      <c r="GD308" s="1"/>
      <c r="GE308" s="1"/>
      <c r="GF308" s="1"/>
      <c r="GG308" s="1"/>
      <c r="GH308" s="1"/>
      <c r="GI308" s="1"/>
      <c r="GJ308" s="1"/>
      <c r="GK308" s="1"/>
      <c r="GL308" s="1"/>
      <c r="GM308" s="1"/>
      <c r="GN308" s="1"/>
      <c r="GO308" s="1"/>
      <c r="GP308" s="1"/>
      <c r="GQ308" s="1"/>
      <c r="GR308" s="1"/>
      <c r="GS308" s="1"/>
      <c r="GT308" s="1"/>
      <c r="GU308" s="1"/>
      <c r="GV308" s="1"/>
      <c r="GW308" s="1"/>
      <c r="GX308" s="1"/>
      <c r="GY308" s="1"/>
      <c r="GZ308" s="1"/>
      <c r="HA308" s="1"/>
      <c r="HB308" s="1"/>
      <c r="HC308" s="1"/>
      <c r="HD308" s="1"/>
      <c r="HE308" s="1"/>
      <c r="HF308" s="1"/>
      <c r="HG308" s="1"/>
      <c r="HH308" s="1"/>
      <c r="HI308" s="1"/>
      <c r="HJ308" s="1"/>
      <c r="HK308" s="1"/>
      <c r="HL308" s="1"/>
      <c r="HM308" s="1"/>
      <c r="HN308" s="1"/>
      <c r="HO308" s="1"/>
      <c r="HP308" s="1"/>
      <c r="HQ308" s="1"/>
      <c r="HR308" s="1"/>
      <c r="HS308" s="1"/>
      <c r="HT308" s="1"/>
      <c r="HU308" s="1"/>
      <c r="HV308" s="1"/>
      <c r="HW308" s="1"/>
      <c r="HX308" s="1"/>
      <c r="HY308" s="1"/>
      <c r="HZ308" s="1"/>
      <c r="IA308" s="1"/>
      <c r="IB308" s="1"/>
      <c r="IC308" s="1"/>
      <c r="ID308" s="1"/>
      <c r="IE308" s="1"/>
      <c r="IF308" s="1"/>
      <c r="IG308" s="1"/>
      <c r="IH308" s="1"/>
      <c r="II308" s="1"/>
      <c r="IJ308" s="1"/>
      <c r="IK308" s="1"/>
      <c r="IL308" s="1"/>
      <c r="IM308" s="1"/>
      <c r="IN308" s="1"/>
      <c r="IO308" s="1"/>
      <c r="IP308" s="1"/>
      <c r="IQ308" s="1"/>
      <c r="IR308" s="1"/>
      <c r="IS308" s="1"/>
      <c r="IT308" s="1"/>
      <c r="IU308" s="1"/>
      <c r="IV308" s="1"/>
      <c r="IW308" s="1"/>
      <c r="IX308" s="1"/>
      <c r="IY308" s="1"/>
      <c r="IZ308" s="1"/>
      <c r="JA308" s="1"/>
      <c r="JB308" s="1"/>
      <c r="JC308" s="1"/>
      <c r="JD308" s="1"/>
      <c r="JE308" s="1"/>
      <c r="JF308" s="1"/>
      <c r="JG308" s="1"/>
      <c r="JH308" s="1"/>
      <c r="JI308" s="1"/>
      <c r="JJ308" s="1"/>
      <c r="JK308" s="1"/>
      <c r="JL308" s="1"/>
      <c r="JM308" s="1"/>
      <c r="JN308" s="1"/>
      <c r="JO308" s="1"/>
      <c r="JP308" s="1"/>
      <c r="JQ308" s="1"/>
      <c r="JR308" s="1"/>
      <c r="JS308" s="1"/>
      <c r="JT308" s="1"/>
      <c r="JU308" s="1"/>
      <c r="JV308" s="1"/>
      <c r="JW308" s="1"/>
      <c r="JX308" s="1"/>
      <c r="JY308" s="1"/>
      <c r="JZ308" s="1"/>
      <c r="KA308" s="1"/>
      <c r="KB308" s="1"/>
      <c r="KC308" s="1"/>
      <c r="KD308" s="1"/>
      <c r="KE308" s="1"/>
      <c r="KF308" s="1"/>
      <c r="KG308" s="1"/>
      <c r="KH308" s="1"/>
      <c r="KI308" s="1"/>
      <c r="KJ308" s="1"/>
      <c r="KK308" s="1"/>
      <c r="KL308" s="1"/>
      <c r="KM308" s="1"/>
      <c r="KN308" s="1"/>
      <c r="KO308" s="1"/>
      <c r="KP308" s="1"/>
      <c r="KQ308" s="1"/>
      <c r="KR308" s="1"/>
      <c r="KS308" s="1"/>
      <c r="KT308" s="1"/>
      <c r="KU308" s="1"/>
      <c r="KV308" s="1"/>
      <c r="KW308" s="1"/>
      <c r="KX308" s="1"/>
      <c r="KY308" s="1"/>
      <c r="KZ308" s="1"/>
      <c r="LA308" s="1"/>
      <c r="LB308" s="1"/>
      <c r="LC308" s="1"/>
      <c r="LD308" s="1"/>
      <c r="LE308" s="1"/>
      <c r="LF308" s="1"/>
      <c r="LG308" s="1"/>
      <c r="LH308" s="1"/>
      <c r="LI308" s="1"/>
      <c r="LJ308" s="1"/>
      <c r="LK308" s="1"/>
      <c r="LL308" s="1"/>
      <c r="LM308" s="1"/>
      <c r="LN308" s="1"/>
      <c r="LO308" s="1"/>
      <c r="LP308" s="1"/>
      <c r="LQ308" s="1"/>
      <c r="LR308" s="1"/>
      <c r="LS308" s="1"/>
      <c r="LT308" s="1"/>
      <c r="LU308" s="1"/>
      <c r="LV308" s="1"/>
      <c r="LW308" s="1"/>
      <c r="LX308" s="1"/>
      <c r="LY308" s="1"/>
      <c r="LZ308" s="1"/>
      <c r="MA308" s="1"/>
      <c r="MB308" s="1"/>
      <c r="MC308" s="1"/>
      <c r="MD308" s="1"/>
      <c r="ME308" s="1"/>
      <c r="MF308" s="1"/>
      <c r="MG308" s="1"/>
      <c r="MH308" s="1"/>
      <c r="MI308" s="1"/>
      <c r="MJ308" s="1"/>
      <c r="MK308" s="1"/>
      <c r="ML308" s="1"/>
      <c r="MM308" s="1"/>
      <c r="MN308" s="1"/>
      <c r="MO308" s="1"/>
      <c r="MP308" s="1"/>
      <c r="MQ308" s="1"/>
      <c r="MR308" s="1"/>
      <c r="MS308" s="1"/>
      <c r="MT308" s="1"/>
      <c r="MU308" s="1"/>
      <c r="MV308" s="1"/>
      <c r="MW308" s="1"/>
      <c r="MX308" s="1"/>
      <c r="MY308" s="1"/>
      <c r="MZ308" s="1"/>
      <c r="NA308" s="1"/>
      <c r="NB308" s="1"/>
      <c r="NC308" s="1"/>
      <c r="ND308" s="1"/>
      <c r="NE308" s="1"/>
      <c r="NF308" s="1"/>
      <c r="NG308" s="1"/>
      <c r="NH308" s="1"/>
      <c r="NI308" s="1"/>
      <c r="NJ308" s="1"/>
      <c r="NK308" s="1"/>
      <c r="NL308" s="1"/>
      <c r="NM308" s="1"/>
      <c r="NN308" s="1"/>
      <c r="NO308" s="1"/>
      <c r="NP308" s="1"/>
      <c r="NQ308" s="1"/>
      <c r="NR308" s="1"/>
      <c r="NS308" s="1"/>
      <c r="NT308" s="1"/>
      <c r="NU308" s="1"/>
      <c r="NV308" s="1"/>
      <c r="NW308" s="1"/>
      <c r="NX308" s="1"/>
      <c r="NY308" s="1"/>
      <c r="NZ308" s="1"/>
      <c r="OA308" s="1"/>
      <c r="OB308" s="1"/>
      <c r="OC308" s="1"/>
      <c r="OD308" s="1"/>
      <c r="OE308" s="1"/>
      <c r="OF308" s="1"/>
      <c r="OG308" s="1"/>
      <c r="OH308" s="1"/>
      <c r="OI308" s="1"/>
      <c r="OJ308" s="1"/>
      <c r="OK308" s="1"/>
      <c r="OL308" s="1"/>
      <c r="OM308" s="1"/>
      <c r="ON308" s="1"/>
      <c r="OO308" s="1"/>
      <c r="OP308" s="1"/>
      <c r="OQ308" s="1"/>
      <c r="OR308" s="1"/>
      <c r="OS308" s="1"/>
      <c r="OT308" s="1"/>
      <c r="OU308" s="1"/>
      <c r="OV308" s="1"/>
      <c r="OW308" s="1"/>
      <c r="OX308" s="1"/>
      <c r="OY308" s="1"/>
      <c r="OZ308" s="1"/>
      <c r="PA308" s="1"/>
      <c r="PB308" s="1"/>
      <c r="PC308" s="1"/>
      <c r="PD308" s="1"/>
      <c r="PE308" s="1"/>
      <c r="PF308" s="1"/>
      <c r="PG308" s="1"/>
      <c r="PH308" s="1"/>
      <c r="PI308" s="1"/>
      <c r="PJ308" s="1"/>
      <c r="PK308" s="1"/>
      <c r="PL308" s="1"/>
      <c r="PM308" s="1"/>
      <c r="PN308" s="1"/>
      <c r="PO308" s="1"/>
      <c r="PP308" s="1"/>
      <c r="PQ308" s="1"/>
      <c r="PR308" s="1"/>
      <c r="PS308" s="1"/>
      <c r="PT308" s="1"/>
      <c r="PU308" s="1"/>
      <c r="PV308" s="1"/>
      <c r="PW308" s="1"/>
      <c r="PX308" s="1"/>
      <c r="PY308" s="1"/>
      <c r="PZ308" s="1"/>
      <c r="QA308" s="1"/>
      <c r="QB308" s="1"/>
      <c r="QC308" s="1"/>
      <c r="QD308" s="1"/>
      <c r="QE308" s="1"/>
      <c r="QF308" s="1"/>
      <c r="QG308" s="1"/>
      <c r="QH308" s="1"/>
      <c r="QI308" s="1"/>
      <c r="QJ308" s="1"/>
      <c r="QK308" s="1"/>
      <c r="QL308" s="1"/>
      <c r="QM308" s="1"/>
      <c r="QN308" s="1"/>
      <c r="QO308" s="1"/>
      <c r="QP308" s="1"/>
      <c r="QQ308" s="1"/>
      <c r="QR308" s="1"/>
      <c r="QS308" s="1"/>
      <c r="QT308" s="1"/>
      <c r="QU308" s="1"/>
      <c r="QV308" s="1"/>
      <c r="QW308" s="1"/>
      <c r="QX308" s="1"/>
      <c r="QY308" s="1"/>
      <c r="QZ308" s="1"/>
      <c r="RA308" s="1"/>
      <c r="RB308" s="1"/>
      <c r="RC308" s="1"/>
      <c r="RD308" s="1"/>
      <c r="RE308" s="1"/>
      <c r="RF308" s="1"/>
      <c r="RG308" s="1"/>
      <c r="RH308" s="1"/>
      <c r="RI308" s="1"/>
      <c r="RJ308" s="1"/>
      <c r="RK308" s="1"/>
      <c r="RL308" s="1"/>
      <c r="RM308" s="1"/>
      <c r="RN308" s="1"/>
      <c r="RO308" s="1"/>
      <c r="RP308" s="1"/>
      <c r="RQ308" s="1"/>
      <c r="RR308" s="1"/>
      <c r="RS308" s="1"/>
      <c r="RT308" s="1"/>
      <c r="RU308" s="1"/>
      <c r="RV308" s="1"/>
      <c r="RW308" s="1"/>
      <c r="RX308" s="1"/>
      <c r="RY308" s="1"/>
      <c r="RZ308" s="1"/>
      <c r="SA308" s="1"/>
      <c r="SB308" s="1"/>
      <c r="SC308" s="1"/>
      <c r="SD308" s="1"/>
      <c r="SE308" s="1"/>
      <c r="SF308" s="1"/>
      <c r="SG308" s="1"/>
      <c r="SH308" s="1"/>
      <c r="SI308" s="1"/>
      <c r="SJ308" s="1"/>
      <c r="SK308" s="1"/>
      <c r="SL308" s="1"/>
      <c r="SM308" s="1"/>
      <c r="SN308" s="1"/>
      <c r="SO308" s="1"/>
      <c r="SP308" s="1"/>
      <c r="SQ308" s="1"/>
      <c r="SR308" s="1"/>
      <c r="SS308" s="1"/>
      <c r="ST308" s="1"/>
      <c r="SU308" s="1"/>
      <c r="SV308" s="1"/>
      <c r="SW308" s="1"/>
      <c r="SX308" s="1"/>
      <c r="SY308" s="1"/>
      <c r="SZ308" s="1"/>
      <c r="TA308" s="1"/>
      <c r="TB308" s="1"/>
      <c r="TC308" s="1"/>
      <c r="TD308" s="1"/>
      <c r="TE308" s="1"/>
      <c r="TF308" s="1"/>
      <c r="TG308" s="1"/>
      <c r="TH308" s="1"/>
      <c r="TI308" s="1"/>
      <c r="TJ308" s="1"/>
      <c r="TK308" s="1"/>
      <c r="TL308" s="1"/>
      <c r="TM308" s="1"/>
      <c r="TN308" s="1"/>
      <c r="TO308" s="1"/>
      <c r="TP308" s="1"/>
      <c r="TQ308" s="1"/>
      <c r="TR308" s="1"/>
      <c r="TS308" s="1"/>
      <c r="TT308" s="1"/>
      <c r="TU308" s="1"/>
      <c r="TV308" s="1"/>
      <c r="TW308" s="1"/>
      <c r="TX308" s="1"/>
      <c r="TY308" s="1"/>
      <c r="TZ308" s="1"/>
      <c r="UA308" s="1"/>
      <c r="UB308" s="1"/>
      <c r="UC308" s="1"/>
      <c r="UD308" s="1"/>
      <c r="UE308" s="1"/>
      <c r="UF308" s="1"/>
      <c r="UG308" s="1"/>
      <c r="UH308" s="1"/>
      <c r="UI308" s="1"/>
      <c r="UJ308" s="1"/>
      <c r="UK308" s="1"/>
      <c r="UL308" s="1"/>
      <c r="UM308" s="1"/>
      <c r="UN308" s="1"/>
      <c r="UO308" s="1"/>
      <c r="UP308" s="1"/>
      <c r="UQ308" s="1"/>
      <c r="UR308" s="1"/>
      <c r="US308" s="1"/>
      <c r="UT308" s="1"/>
      <c r="UU308" s="1"/>
      <c r="UV308" s="1"/>
      <c r="UW308" s="1"/>
      <c r="UX308" s="1"/>
      <c r="UY308" s="1"/>
      <c r="UZ308" s="1"/>
      <c r="VA308" s="1"/>
      <c r="VB308" s="1"/>
      <c r="VC308" s="1"/>
      <c r="VD308" s="1"/>
      <c r="VE308" s="1"/>
      <c r="VF308" s="1"/>
      <c r="VG308" s="1"/>
      <c r="VH308" s="1"/>
      <c r="VI308" s="1"/>
      <c r="VJ308" s="1"/>
      <c r="VK308" s="1"/>
      <c r="VL308" s="1"/>
      <c r="VM308" s="1"/>
      <c r="VN308" s="1"/>
      <c r="VO308" s="1"/>
      <c r="VP308" s="1"/>
      <c r="VQ308" s="1"/>
      <c r="VR308" s="1"/>
      <c r="VS308" s="1"/>
      <c r="VT308" s="1"/>
      <c r="VU308" s="1"/>
      <c r="VV308" s="1"/>
      <c r="VW308" s="1"/>
      <c r="VX308" s="1"/>
      <c r="VY308" s="1"/>
      <c r="VZ308" s="1"/>
      <c r="WA308" s="1"/>
      <c r="WB308" s="1"/>
      <c r="WC308" s="1"/>
      <c r="WD308" s="1"/>
      <c r="WE308" s="1"/>
      <c r="WF308" s="1"/>
      <c r="WG308" s="1"/>
      <c r="WH308" s="1"/>
      <c r="WI308" s="1"/>
      <c r="WJ308" s="1"/>
      <c r="WK308" s="1"/>
      <c r="WL308" s="1"/>
      <c r="WM308" s="1"/>
      <c r="WN308" s="1"/>
      <c r="WO308" s="1"/>
      <c r="WP308" s="1"/>
      <c r="WQ308" s="1"/>
      <c r="WR308" s="1"/>
      <c r="WS308" s="1"/>
      <c r="WT308" s="1"/>
      <c r="WU308" s="1"/>
      <c r="WV308" s="1"/>
      <c r="WW308" s="1"/>
      <c r="WX308" s="1"/>
      <c r="WY308" s="1"/>
      <c r="WZ308" s="1"/>
      <c r="XA308" s="1"/>
      <c r="XB308" s="1"/>
      <c r="XC308" s="1"/>
      <c r="XD308" s="1"/>
      <c r="XE308" s="1"/>
      <c r="XF308" s="1"/>
      <c r="XG308" s="1"/>
      <c r="XH308" s="1"/>
      <c r="XI308" s="1"/>
      <c r="XJ308" s="1"/>
      <c r="XK308" s="1"/>
      <c r="XL308" s="1"/>
      <c r="XM308" s="1"/>
      <c r="XN308" s="1"/>
      <c r="XO308" s="1"/>
      <c r="XP308" s="1"/>
      <c r="XQ308" s="1"/>
      <c r="XR308" s="1"/>
      <c r="XS308" s="1"/>
      <c r="XT308" s="1"/>
      <c r="XU308" s="1"/>
      <c r="XV308" s="1"/>
      <c r="XW308" s="1"/>
      <c r="XX308" s="1"/>
      <c r="XY308" s="1"/>
      <c r="XZ308" s="1"/>
      <c r="YA308" s="1"/>
      <c r="YB308" s="1"/>
      <c r="YC308" s="1"/>
      <c r="YD308" s="1"/>
      <c r="YE308" s="1"/>
      <c r="YF308" s="1"/>
      <c r="YG308" s="1"/>
      <c r="YH308" s="1"/>
      <c r="YI308" s="1"/>
      <c r="YJ308" s="1"/>
      <c r="YK308" s="1"/>
      <c r="YL308" s="1"/>
      <c r="YM308" s="1"/>
      <c r="YN308" s="1"/>
      <c r="YO308" s="1"/>
      <c r="YP308" s="1"/>
      <c r="YQ308" s="1"/>
      <c r="YR308" s="1"/>
      <c r="YS308" s="1"/>
      <c r="YT308" s="1"/>
      <c r="YU308" s="1"/>
      <c r="YV308" s="1"/>
      <c r="YW308" s="1"/>
      <c r="YX308" s="1"/>
      <c r="YY308" s="1"/>
      <c r="YZ308" s="1"/>
      <c r="ZA308" s="1"/>
      <c r="ZB308" s="1"/>
      <c r="ZC308" s="1"/>
      <c r="ZD308" s="1"/>
      <c r="ZE308" s="1"/>
      <c r="ZF308" s="1"/>
      <c r="ZG308" s="1"/>
      <c r="ZH308" s="1"/>
      <c r="ZI308" s="1"/>
      <c r="ZJ308" s="1"/>
      <c r="ZK308" s="1"/>
      <c r="ZL308" s="1"/>
      <c r="ZM308" s="1"/>
      <c r="ZN308" s="1"/>
      <c r="ZO308" s="1"/>
      <c r="ZP308" s="1"/>
      <c r="ZQ308" s="1"/>
      <c r="ZR308" s="1"/>
      <c r="ZS308" s="1"/>
      <c r="ZT308" s="1"/>
      <c r="ZU308" s="1"/>
      <c r="ZV308" s="1"/>
      <c r="ZW308" s="1"/>
      <c r="ZX308" s="1"/>
      <c r="ZY308" s="1"/>
      <c r="ZZ308" s="1"/>
      <c r="AAA308" s="1"/>
      <c r="AAB308" s="1"/>
      <c r="AAC308" s="1"/>
      <c r="AAD308" s="1"/>
      <c r="AAE308" s="1"/>
      <c r="AAF308" s="1"/>
      <c r="AAG308" s="1"/>
      <c r="AAH308" s="1"/>
      <c r="AAI308" s="1"/>
      <c r="AAJ308" s="1"/>
      <c r="AAK308" s="1"/>
      <c r="AAL308" s="1"/>
      <c r="AAM308" s="1"/>
      <c r="AAN308" s="1"/>
      <c r="AAO308" s="1"/>
      <c r="AAP308" s="1"/>
      <c r="AAQ308" s="1"/>
      <c r="AAR308" s="1"/>
      <c r="AAS308" s="1"/>
      <c r="AAT308" s="1"/>
      <c r="AAU308" s="1"/>
      <c r="AAV308" s="1"/>
      <c r="AAW308" s="1"/>
      <c r="AAX308" s="1"/>
      <c r="AAY308" s="1"/>
      <c r="AAZ308" s="1"/>
      <c r="ABA308" s="1"/>
      <c r="ABB308" s="1"/>
      <c r="ABC308" s="1"/>
      <c r="ABD308" s="1"/>
      <c r="ABE308" s="1"/>
      <c r="ABF308" s="1"/>
      <c r="ABG308" s="1"/>
      <c r="ABH308" s="1"/>
      <c r="ABI308" s="1"/>
      <c r="ABJ308" s="1"/>
      <c r="ABK308" s="1"/>
      <c r="ABL308" s="1"/>
      <c r="ABM308" s="1"/>
      <c r="ABN308" s="1"/>
      <c r="ABO308" s="1"/>
      <c r="ABP308" s="1"/>
      <c r="ABQ308" s="1"/>
      <c r="ABR308" s="1"/>
      <c r="ABS308" s="1"/>
      <c r="ABT308" s="1"/>
      <c r="ABU308" s="1"/>
      <c r="ABV308" s="1"/>
      <c r="ABW308" s="1"/>
      <c r="ABX308" s="1"/>
      <c r="ABY308" s="1"/>
      <c r="ABZ308" s="1"/>
      <c r="ACA308" s="1"/>
      <c r="ACB308" s="1"/>
      <c r="ACC308" s="1"/>
      <c r="ACD308" s="1"/>
      <c r="ACE308" s="1"/>
      <c r="ACF308" s="1"/>
      <c r="ACG308" s="1"/>
      <c r="ACH308" s="1"/>
      <c r="ACI308" s="1"/>
      <c r="ACJ308" s="1"/>
      <c r="ACK308" s="1"/>
      <c r="ACL308" s="1"/>
      <c r="ACM308" s="1"/>
      <c r="ACN308" s="1"/>
      <c r="ACO308" s="1"/>
      <c r="ACP308" s="1"/>
      <c r="ACQ308" s="1"/>
      <c r="ACR308" s="1"/>
      <c r="ACS308" s="1"/>
      <c r="ACT308" s="1"/>
      <c r="ACU308" s="1"/>
      <c r="ACV308" s="1"/>
      <c r="ACW308" s="1"/>
      <c r="ACX308" s="1"/>
      <c r="ACY308" s="1"/>
      <c r="ACZ308" s="1"/>
      <c r="ADA308" s="1"/>
      <c r="ADB308" s="1"/>
      <c r="ADC308" s="1"/>
      <c r="ADD308" s="1"/>
      <c r="ADE308" s="1"/>
      <c r="ADF308" s="1"/>
      <c r="ADG308" s="1"/>
      <c r="ADH308" s="1"/>
      <c r="ADI308" s="1"/>
      <c r="ADJ308" s="1"/>
      <c r="ADK308" s="1"/>
      <c r="ADL308" s="1"/>
      <c r="ADM308" s="1"/>
      <c r="ADN308" s="1"/>
      <c r="ADO308" s="1"/>
      <c r="ADP308" s="1"/>
      <c r="ADQ308" s="1"/>
      <c r="ADR308" s="1"/>
      <c r="ADS308" s="1"/>
      <c r="ADT308" s="1"/>
      <c r="ADU308" s="1"/>
      <c r="ADV308" s="1"/>
      <c r="ADW308" s="1"/>
      <c r="ADX308" s="1"/>
      <c r="ADY308" s="1"/>
      <c r="ADZ308" s="1"/>
      <c r="AEA308" s="1"/>
      <c r="AEB308" s="1"/>
      <c r="AEC308" s="1"/>
      <c r="AED308" s="1"/>
      <c r="AEE308" s="1"/>
      <c r="AEF308" s="1"/>
      <c r="AEG308" s="1"/>
      <c r="AEH308" s="1"/>
      <c r="AEI308" s="1"/>
      <c r="AEJ308" s="1"/>
      <c r="AEK308" s="1"/>
      <c r="AEL308" s="1"/>
      <c r="AEM308" s="1"/>
      <c r="AEN308" s="1"/>
      <c r="AEO308" s="1"/>
      <c r="AEP308" s="1"/>
      <c r="AEQ308" s="1"/>
      <c r="AER308" s="1"/>
      <c r="AES308" s="1"/>
      <c r="AET308" s="1"/>
      <c r="AEU308" s="1"/>
      <c r="AEV308" s="1"/>
      <c r="AEW308" s="1"/>
      <c r="AEX308" s="1"/>
      <c r="AEY308" s="1"/>
      <c r="AEZ308" s="1"/>
      <c r="AFA308" s="1"/>
      <c r="AFB308" s="1"/>
      <c r="AFC308" s="1"/>
      <c r="AFD308" s="1"/>
      <c r="AFE308" s="1"/>
      <c r="AFF308" s="1"/>
      <c r="AFG308" s="1"/>
      <c r="AFH308" s="1"/>
      <c r="AFI308" s="1"/>
      <c r="AFJ308" s="1"/>
      <c r="AFK308" s="1"/>
      <c r="AFL308" s="1"/>
      <c r="AFM308" s="1"/>
      <c r="AFN308" s="1"/>
      <c r="AFO308" s="1"/>
      <c r="AFP308" s="1"/>
      <c r="AFQ308" s="1"/>
      <c r="AFR308" s="1"/>
      <c r="AFS308" s="1"/>
      <c r="AFT308" s="1"/>
      <c r="AFU308" s="1"/>
      <c r="AFV308" s="1"/>
      <c r="AFW308" s="1"/>
      <c r="AFX308" s="1"/>
      <c r="AFY308" s="1"/>
      <c r="AFZ308" s="1"/>
      <c r="AGA308" s="1"/>
      <c r="AGB308" s="1"/>
      <c r="AGC308" s="1"/>
      <c r="AGD308" s="1"/>
      <c r="AGE308" s="1"/>
      <c r="AGF308" s="1"/>
      <c r="AGG308" s="1"/>
      <c r="AGH308" s="1"/>
      <c r="AGI308" s="1"/>
      <c r="AGJ308" s="1"/>
      <c r="AGK308" s="1"/>
      <c r="AGL308" s="1"/>
      <c r="AGM308" s="1"/>
      <c r="AGN308" s="1"/>
      <c r="AGO308" s="1"/>
      <c r="AGP308" s="1"/>
      <c r="AGQ308" s="1"/>
      <c r="AGR308" s="1"/>
      <c r="AGS308" s="1"/>
      <c r="AGT308" s="1"/>
      <c r="AGU308" s="1"/>
      <c r="AGV308" s="1"/>
      <c r="AGW308" s="1"/>
      <c r="AGX308" s="1"/>
      <c r="AGY308" s="1"/>
      <c r="AGZ308" s="1"/>
      <c r="AHA308" s="1"/>
      <c r="AHB308" s="1"/>
      <c r="AHC308" s="1"/>
      <c r="AHD308" s="1"/>
      <c r="AHE308" s="1"/>
      <c r="AHF308" s="1"/>
      <c r="AHG308" s="1"/>
      <c r="AHH308" s="1"/>
      <c r="AHI308" s="1"/>
      <c r="AHJ308" s="1"/>
      <c r="AHK308" s="1"/>
      <c r="AHL308" s="1"/>
      <c r="AHM308" s="1"/>
      <c r="AHN308" s="1"/>
      <c r="AHO308" s="1"/>
      <c r="AHP308" s="1"/>
      <c r="AHQ308" s="1"/>
      <c r="AHR308" s="1"/>
      <c r="AHS308" s="1"/>
      <c r="AHT308" s="1"/>
      <c r="AHU308" s="1"/>
      <c r="AHV308" s="1"/>
      <c r="AHW308" s="1"/>
      <c r="AHX308" s="1"/>
      <c r="AHY308" s="1"/>
      <c r="AHZ308" s="1"/>
      <c r="AIA308" s="1"/>
      <c r="AIB308" s="1"/>
      <c r="AIC308" s="1"/>
      <c r="AID308" s="1"/>
      <c r="AIE308" s="1"/>
      <c r="AIF308" s="1"/>
      <c r="AIG308" s="1"/>
      <c r="AIH308" s="1"/>
      <c r="AII308" s="1"/>
      <c r="AIJ308" s="1"/>
      <c r="AIK308" s="1"/>
      <c r="AIL308" s="1"/>
      <c r="AIM308" s="1"/>
      <c r="AIN308" s="1"/>
      <c r="AIO308" s="1"/>
      <c r="AIP308" s="1"/>
      <c r="AIQ308" s="1"/>
      <c r="AIR308" s="1"/>
      <c r="AIS308" s="1"/>
      <c r="AIT308" s="1"/>
      <c r="AIU308" s="1"/>
      <c r="AIV308" s="1"/>
      <c r="AIW308" s="1"/>
      <c r="AIX308" s="1"/>
      <c r="AIY308" s="1"/>
      <c r="AIZ308" s="1"/>
      <c r="AJA308" s="1"/>
      <c r="AJB308" s="1"/>
      <c r="AJC308" s="1"/>
      <c r="AJD308" s="1"/>
      <c r="AJE308" s="1"/>
      <c r="AJF308" s="1"/>
      <c r="AJG308" s="1"/>
      <c r="AJH308" s="1"/>
      <c r="AJI308" s="1"/>
      <c r="AJJ308" s="1"/>
      <c r="AJK308" s="1"/>
      <c r="AJL308" s="1"/>
      <c r="AJM308" s="1"/>
      <c r="AJN308" s="1"/>
      <c r="AJO308" s="1"/>
      <c r="AJP308" s="1"/>
      <c r="AJQ308" s="1"/>
      <c r="AJR308" s="1"/>
      <c r="AJS308" s="1"/>
      <c r="AJT308" s="1"/>
      <c r="AJU308" s="1"/>
      <c r="AJV308" s="1"/>
      <c r="AJW308" s="1"/>
      <c r="AJX308" s="1"/>
      <c r="AJY308" s="1"/>
      <c r="AJZ308" s="1"/>
      <c r="AKA308" s="1"/>
      <c r="AKB308" s="1"/>
      <c r="AKC308" s="1"/>
      <c r="AKD308" s="1"/>
      <c r="AKE308" s="1"/>
      <c r="AKF308" s="1"/>
      <c r="AKG308" s="1"/>
      <c r="AKH308" s="1"/>
      <c r="AKI308" s="1"/>
      <c r="AKJ308" s="1"/>
      <c r="AKK308" s="1"/>
      <c r="AKL308" s="1"/>
      <c r="AKM308" s="1"/>
      <c r="AKN308" s="1"/>
      <c r="AKO308" s="1"/>
      <c r="AKP308" s="1"/>
      <c r="AKQ308" s="1"/>
      <c r="AKR308" s="1"/>
      <c r="AKS308" s="1"/>
      <c r="AKT308" s="1"/>
      <c r="AKU308" s="1"/>
      <c r="AKV308" s="1"/>
      <c r="AKW308" s="1"/>
      <c r="AKX308" s="1"/>
      <c r="AKY308" s="1"/>
      <c r="AKZ308" s="1"/>
      <c r="ALA308" s="1"/>
      <c r="ALB308" s="1"/>
      <c r="ALC308" s="1"/>
      <c r="ALD308" s="1"/>
      <c r="ALE308" s="1"/>
      <c r="ALF308" s="1"/>
      <c r="ALG308" s="1"/>
      <c r="ALH308" s="1"/>
      <c r="ALI308" s="1"/>
      <c r="ALJ308" s="1"/>
      <c r="ALK308" s="1"/>
      <c r="ALL308" s="1"/>
      <c r="ALM308" s="1"/>
      <c r="ALN308" s="1"/>
      <c r="ALO308" s="1"/>
      <c r="ALP308" s="1"/>
      <c r="ALQ308" s="1"/>
      <c r="ALR308" s="1"/>
      <c r="ALS308" s="1"/>
      <c r="ALT308" s="1"/>
      <c r="ALU308" s="1"/>
      <c r="ALV308" s="1"/>
      <c r="ALW308" s="1"/>
      <c r="ALX308" s="1"/>
      <c r="ALY308" s="1"/>
      <c r="ALZ308" s="1"/>
      <c r="AMA308" s="1"/>
      <c r="AMB308" s="1"/>
      <c r="AMC308" s="1"/>
      <c r="AMD308" s="1"/>
      <c r="AME308" s="1"/>
      <c r="AMF308" s="1"/>
      <c r="AMG308" s="1"/>
      <c r="AMH308" s="1"/>
      <c r="AMI308" s="1"/>
    </row>
    <row r="309" spans="1:1023" s="58" customFormat="1">
      <c r="A309" s="53"/>
      <c r="B309" s="27"/>
      <c r="C309" s="3"/>
      <c r="D309" s="55"/>
      <c r="E309" s="1"/>
      <c r="F309" s="1"/>
      <c r="G309" s="56"/>
      <c r="H309" s="4"/>
      <c r="I309" s="59"/>
      <c r="J309" s="62"/>
      <c r="K309" s="62"/>
      <c r="L309" s="6"/>
      <c r="M309" s="1"/>
      <c r="N309" s="7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  <c r="EJ309" s="1"/>
      <c r="EK309" s="1"/>
      <c r="EL309" s="1"/>
      <c r="EM309" s="1"/>
      <c r="EN309" s="1"/>
      <c r="EO309" s="1"/>
      <c r="EP309" s="1"/>
      <c r="EQ309" s="1"/>
      <c r="ER309" s="1"/>
      <c r="ES309" s="1"/>
      <c r="ET309" s="1"/>
      <c r="EU309" s="1"/>
      <c r="EV309" s="1"/>
      <c r="EW309" s="1"/>
      <c r="EX309" s="1"/>
      <c r="EY309" s="1"/>
      <c r="EZ309" s="1"/>
      <c r="FA309" s="1"/>
      <c r="FB309" s="1"/>
      <c r="FC309" s="1"/>
      <c r="FD309" s="1"/>
      <c r="FE309" s="1"/>
      <c r="FF309" s="1"/>
      <c r="FG309" s="1"/>
      <c r="FH309" s="1"/>
      <c r="FI309" s="1"/>
      <c r="FJ309" s="1"/>
      <c r="FK309" s="1"/>
      <c r="FL309" s="1"/>
      <c r="FM309" s="1"/>
      <c r="FN309" s="1"/>
      <c r="FO309" s="1"/>
      <c r="FP309" s="1"/>
      <c r="FQ309" s="1"/>
      <c r="FR309" s="1"/>
      <c r="FS309" s="1"/>
      <c r="FT309" s="1"/>
      <c r="FU309" s="1"/>
      <c r="FV309" s="1"/>
      <c r="FW309" s="1"/>
      <c r="FX309" s="1"/>
      <c r="FY309" s="1"/>
      <c r="FZ309" s="1"/>
      <c r="GA309" s="1"/>
      <c r="GB309" s="1"/>
      <c r="GC309" s="1"/>
      <c r="GD309" s="1"/>
      <c r="GE309" s="1"/>
      <c r="GF309" s="1"/>
      <c r="GG309" s="1"/>
      <c r="GH309" s="1"/>
      <c r="GI309" s="1"/>
      <c r="GJ309" s="1"/>
      <c r="GK309" s="1"/>
      <c r="GL309" s="1"/>
      <c r="GM309" s="1"/>
      <c r="GN309" s="1"/>
      <c r="GO309" s="1"/>
      <c r="GP309" s="1"/>
      <c r="GQ309" s="1"/>
      <c r="GR309" s="1"/>
      <c r="GS309" s="1"/>
      <c r="GT309" s="1"/>
      <c r="GU309" s="1"/>
      <c r="GV309" s="1"/>
      <c r="GW309" s="1"/>
      <c r="GX309" s="1"/>
      <c r="GY309" s="1"/>
      <c r="GZ309" s="1"/>
      <c r="HA309" s="1"/>
      <c r="HB309" s="1"/>
      <c r="HC309" s="1"/>
      <c r="HD309" s="1"/>
      <c r="HE309" s="1"/>
      <c r="HF309" s="1"/>
      <c r="HG309" s="1"/>
      <c r="HH309" s="1"/>
      <c r="HI309" s="1"/>
      <c r="HJ309" s="1"/>
      <c r="HK309" s="1"/>
      <c r="HL309" s="1"/>
      <c r="HM309" s="1"/>
      <c r="HN309" s="1"/>
      <c r="HO309" s="1"/>
      <c r="HP309" s="1"/>
      <c r="HQ309" s="1"/>
      <c r="HR309" s="1"/>
      <c r="HS309" s="1"/>
      <c r="HT309" s="1"/>
      <c r="HU309" s="1"/>
      <c r="HV309" s="1"/>
      <c r="HW309" s="1"/>
      <c r="HX309" s="1"/>
      <c r="HY309" s="1"/>
      <c r="HZ309" s="1"/>
      <c r="IA309" s="1"/>
      <c r="IB309" s="1"/>
      <c r="IC309" s="1"/>
      <c r="ID309" s="1"/>
      <c r="IE309" s="1"/>
      <c r="IF309" s="1"/>
      <c r="IG309" s="1"/>
      <c r="IH309" s="1"/>
      <c r="II309" s="1"/>
      <c r="IJ309" s="1"/>
      <c r="IK309" s="1"/>
      <c r="IL309" s="1"/>
      <c r="IM309" s="1"/>
      <c r="IN309" s="1"/>
      <c r="IO309" s="1"/>
      <c r="IP309" s="1"/>
      <c r="IQ309" s="1"/>
      <c r="IR309" s="1"/>
      <c r="IS309" s="1"/>
      <c r="IT309" s="1"/>
      <c r="IU309" s="1"/>
      <c r="IV309" s="1"/>
      <c r="IW309" s="1"/>
      <c r="IX309" s="1"/>
      <c r="IY309" s="1"/>
      <c r="IZ309" s="1"/>
      <c r="JA309" s="1"/>
      <c r="JB309" s="1"/>
      <c r="JC309" s="1"/>
      <c r="JD309" s="1"/>
      <c r="JE309" s="1"/>
      <c r="JF309" s="1"/>
      <c r="JG309" s="1"/>
      <c r="JH309" s="1"/>
      <c r="JI309" s="1"/>
      <c r="JJ309" s="1"/>
      <c r="JK309" s="1"/>
      <c r="JL309" s="1"/>
      <c r="JM309" s="1"/>
      <c r="JN309" s="1"/>
      <c r="JO309" s="1"/>
      <c r="JP309" s="1"/>
      <c r="JQ309" s="1"/>
      <c r="JR309" s="1"/>
      <c r="JS309" s="1"/>
      <c r="JT309" s="1"/>
      <c r="JU309" s="1"/>
      <c r="JV309" s="1"/>
      <c r="JW309" s="1"/>
      <c r="JX309" s="1"/>
      <c r="JY309" s="1"/>
      <c r="JZ309" s="1"/>
      <c r="KA309" s="1"/>
      <c r="KB309" s="1"/>
      <c r="KC309" s="1"/>
      <c r="KD309" s="1"/>
      <c r="KE309" s="1"/>
      <c r="KF309" s="1"/>
      <c r="KG309" s="1"/>
      <c r="KH309" s="1"/>
      <c r="KI309" s="1"/>
      <c r="KJ309" s="1"/>
      <c r="KK309" s="1"/>
      <c r="KL309" s="1"/>
      <c r="KM309" s="1"/>
      <c r="KN309" s="1"/>
      <c r="KO309" s="1"/>
      <c r="KP309" s="1"/>
      <c r="KQ309" s="1"/>
      <c r="KR309" s="1"/>
      <c r="KS309" s="1"/>
      <c r="KT309" s="1"/>
      <c r="KU309" s="1"/>
      <c r="KV309" s="1"/>
      <c r="KW309" s="1"/>
      <c r="KX309" s="1"/>
      <c r="KY309" s="1"/>
      <c r="KZ309" s="1"/>
      <c r="LA309" s="1"/>
      <c r="LB309" s="1"/>
      <c r="LC309" s="1"/>
      <c r="LD309" s="1"/>
      <c r="LE309" s="1"/>
      <c r="LF309" s="1"/>
      <c r="LG309" s="1"/>
      <c r="LH309" s="1"/>
      <c r="LI309" s="1"/>
      <c r="LJ309" s="1"/>
      <c r="LK309" s="1"/>
      <c r="LL309" s="1"/>
      <c r="LM309" s="1"/>
      <c r="LN309" s="1"/>
      <c r="LO309" s="1"/>
      <c r="LP309" s="1"/>
      <c r="LQ309" s="1"/>
      <c r="LR309" s="1"/>
      <c r="LS309" s="1"/>
      <c r="LT309" s="1"/>
      <c r="LU309" s="1"/>
      <c r="LV309" s="1"/>
      <c r="LW309" s="1"/>
      <c r="LX309" s="1"/>
      <c r="LY309" s="1"/>
      <c r="LZ309" s="1"/>
      <c r="MA309" s="1"/>
      <c r="MB309" s="1"/>
      <c r="MC309" s="1"/>
      <c r="MD309" s="1"/>
      <c r="ME309" s="1"/>
      <c r="MF309" s="1"/>
      <c r="MG309" s="1"/>
      <c r="MH309" s="1"/>
      <c r="MI309" s="1"/>
      <c r="MJ309" s="1"/>
      <c r="MK309" s="1"/>
      <c r="ML309" s="1"/>
      <c r="MM309" s="1"/>
      <c r="MN309" s="1"/>
      <c r="MO309" s="1"/>
      <c r="MP309" s="1"/>
      <c r="MQ309" s="1"/>
      <c r="MR309" s="1"/>
      <c r="MS309" s="1"/>
      <c r="MT309" s="1"/>
      <c r="MU309" s="1"/>
      <c r="MV309" s="1"/>
      <c r="MW309" s="1"/>
      <c r="MX309" s="1"/>
      <c r="MY309" s="1"/>
      <c r="MZ309" s="1"/>
      <c r="NA309" s="1"/>
      <c r="NB309" s="1"/>
      <c r="NC309" s="1"/>
      <c r="ND309" s="1"/>
      <c r="NE309" s="1"/>
      <c r="NF309" s="1"/>
      <c r="NG309" s="1"/>
      <c r="NH309" s="1"/>
      <c r="NI309" s="1"/>
      <c r="NJ309" s="1"/>
      <c r="NK309" s="1"/>
      <c r="NL309" s="1"/>
      <c r="NM309" s="1"/>
      <c r="NN309" s="1"/>
      <c r="NO309" s="1"/>
      <c r="NP309" s="1"/>
      <c r="NQ309" s="1"/>
      <c r="NR309" s="1"/>
      <c r="NS309" s="1"/>
      <c r="NT309" s="1"/>
      <c r="NU309" s="1"/>
      <c r="NV309" s="1"/>
      <c r="NW309" s="1"/>
      <c r="NX309" s="1"/>
      <c r="NY309" s="1"/>
      <c r="NZ309" s="1"/>
      <c r="OA309" s="1"/>
      <c r="OB309" s="1"/>
      <c r="OC309" s="1"/>
      <c r="OD309" s="1"/>
      <c r="OE309" s="1"/>
      <c r="OF309" s="1"/>
      <c r="OG309" s="1"/>
      <c r="OH309" s="1"/>
      <c r="OI309" s="1"/>
      <c r="OJ309" s="1"/>
      <c r="OK309" s="1"/>
      <c r="OL309" s="1"/>
      <c r="OM309" s="1"/>
      <c r="ON309" s="1"/>
      <c r="OO309" s="1"/>
      <c r="OP309" s="1"/>
      <c r="OQ309" s="1"/>
      <c r="OR309" s="1"/>
      <c r="OS309" s="1"/>
      <c r="OT309" s="1"/>
      <c r="OU309" s="1"/>
      <c r="OV309" s="1"/>
      <c r="OW309" s="1"/>
      <c r="OX309" s="1"/>
      <c r="OY309" s="1"/>
      <c r="OZ309" s="1"/>
      <c r="PA309" s="1"/>
      <c r="PB309" s="1"/>
      <c r="PC309" s="1"/>
      <c r="PD309" s="1"/>
      <c r="PE309" s="1"/>
      <c r="PF309" s="1"/>
      <c r="PG309" s="1"/>
      <c r="PH309" s="1"/>
      <c r="PI309" s="1"/>
      <c r="PJ309" s="1"/>
      <c r="PK309" s="1"/>
      <c r="PL309" s="1"/>
      <c r="PM309" s="1"/>
      <c r="PN309" s="1"/>
      <c r="PO309" s="1"/>
      <c r="PP309" s="1"/>
      <c r="PQ309" s="1"/>
      <c r="PR309" s="1"/>
      <c r="PS309" s="1"/>
      <c r="PT309" s="1"/>
      <c r="PU309" s="1"/>
      <c r="PV309" s="1"/>
      <c r="PW309" s="1"/>
      <c r="PX309" s="1"/>
      <c r="PY309" s="1"/>
      <c r="PZ309" s="1"/>
      <c r="QA309" s="1"/>
      <c r="QB309" s="1"/>
      <c r="QC309" s="1"/>
      <c r="QD309" s="1"/>
      <c r="QE309" s="1"/>
      <c r="QF309" s="1"/>
      <c r="QG309" s="1"/>
      <c r="QH309" s="1"/>
      <c r="QI309" s="1"/>
      <c r="QJ309" s="1"/>
      <c r="QK309" s="1"/>
      <c r="QL309" s="1"/>
      <c r="QM309" s="1"/>
      <c r="QN309" s="1"/>
      <c r="QO309" s="1"/>
      <c r="QP309" s="1"/>
      <c r="QQ309" s="1"/>
      <c r="QR309" s="1"/>
      <c r="QS309" s="1"/>
      <c r="QT309" s="1"/>
      <c r="QU309" s="1"/>
      <c r="QV309" s="1"/>
      <c r="QW309" s="1"/>
      <c r="QX309" s="1"/>
      <c r="QY309" s="1"/>
      <c r="QZ309" s="1"/>
      <c r="RA309" s="1"/>
      <c r="RB309" s="1"/>
      <c r="RC309" s="1"/>
      <c r="RD309" s="1"/>
      <c r="RE309" s="1"/>
      <c r="RF309" s="1"/>
      <c r="RG309" s="1"/>
      <c r="RH309" s="1"/>
      <c r="RI309" s="1"/>
      <c r="RJ309" s="1"/>
      <c r="RK309" s="1"/>
      <c r="RL309" s="1"/>
      <c r="RM309" s="1"/>
      <c r="RN309" s="1"/>
      <c r="RO309" s="1"/>
      <c r="RP309" s="1"/>
      <c r="RQ309" s="1"/>
      <c r="RR309" s="1"/>
      <c r="RS309" s="1"/>
      <c r="RT309" s="1"/>
      <c r="RU309" s="1"/>
      <c r="RV309" s="1"/>
      <c r="RW309" s="1"/>
      <c r="RX309" s="1"/>
      <c r="RY309" s="1"/>
      <c r="RZ309" s="1"/>
      <c r="SA309" s="1"/>
      <c r="SB309" s="1"/>
      <c r="SC309" s="1"/>
      <c r="SD309" s="1"/>
      <c r="SE309" s="1"/>
      <c r="SF309" s="1"/>
      <c r="SG309" s="1"/>
      <c r="SH309" s="1"/>
      <c r="SI309" s="1"/>
      <c r="SJ309" s="1"/>
      <c r="SK309" s="1"/>
      <c r="SL309" s="1"/>
      <c r="SM309" s="1"/>
      <c r="SN309" s="1"/>
      <c r="SO309" s="1"/>
      <c r="SP309" s="1"/>
      <c r="SQ309" s="1"/>
      <c r="SR309" s="1"/>
      <c r="SS309" s="1"/>
      <c r="ST309" s="1"/>
      <c r="SU309" s="1"/>
      <c r="SV309" s="1"/>
      <c r="SW309" s="1"/>
      <c r="SX309" s="1"/>
      <c r="SY309" s="1"/>
      <c r="SZ309" s="1"/>
      <c r="TA309" s="1"/>
      <c r="TB309" s="1"/>
      <c r="TC309" s="1"/>
      <c r="TD309" s="1"/>
      <c r="TE309" s="1"/>
      <c r="TF309" s="1"/>
      <c r="TG309" s="1"/>
      <c r="TH309" s="1"/>
      <c r="TI309" s="1"/>
      <c r="TJ309" s="1"/>
      <c r="TK309" s="1"/>
      <c r="TL309" s="1"/>
      <c r="TM309" s="1"/>
      <c r="TN309" s="1"/>
      <c r="TO309" s="1"/>
      <c r="TP309" s="1"/>
      <c r="TQ309" s="1"/>
      <c r="TR309" s="1"/>
      <c r="TS309" s="1"/>
      <c r="TT309" s="1"/>
      <c r="TU309" s="1"/>
      <c r="TV309" s="1"/>
      <c r="TW309" s="1"/>
      <c r="TX309" s="1"/>
      <c r="TY309" s="1"/>
      <c r="TZ309" s="1"/>
      <c r="UA309" s="1"/>
      <c r="UB309" s="1"/>
      <c r="UC309" s="1"/>
      <c r="UD309" s="1"/>
      <c r="UE309" s="1"/>
      <c r="UF309" s="1"/>
      <c r="UG309" s="1"/>
      <c r="UH309" s="1"/>
      <c r="UI309" s="1"/>
      <c r="UJ309" s="1"/>
      <c r="UK309" s="1"/>
      <c r="UL309" s="1"/>
      <c r="UM309" s="1"/>
      <c r="UN309" s="1"/>
      <c r="UO309" s="1"/>
      <c r="UP309" s="1"/>
      <c r="UQ309" s="1"/>
      <c r="UR309" s="1"/>
      <c r="US309" s="1"/>
      <c r="UT309" s="1"/>
      <c r="UU309" s="1"/>
      <c r="UV309" s="1"/>
      <c r="UW309" s="1"/>
      <c r="UX309" s="1"/>
      <c r="UY309" s="1"/>
      <c r="UZ309" s="1"/>
      <c r="VA309" s="1"/>
      <c r="VB309" s="1"/>
      <c r="VC309" s="1"/>
      <c r="VD309" s="1"/>
      <c r="VE309" s="1"/>
      <c r="VF309" s="1"/>
      <c r="VG309" s="1"/>
      <c r="VH309" s="1"/>
      <c r="VI309" s="1"/>
      <c r="VJ309" s="1"/>
      <c r="VK309" s="1"/>
      <c r="VL309" s="1"/>
      <c r="VM309" s="1"/>
      <c r="VN309" s="1"/>
      <c r="VO309" s="1"/>
      <c r="VP309" s="1"/>
      <c r="VQ309" s="1"/>
      <c r="VR309" s="1"/>
      <c r="VS309" s="1"/>
      <c r="VT309" s="1"/>
      <c r="VU309" s="1"/>
      <c r="VV309" s="1"/>
      <c r="VW309" s="1"/>
      <c r="VX309" s="1"/>
      <c r="VY309" s="1"/>
      <c r="VZ309" s="1"/>
      <c r="WA309" s="1"/>
      <c r="WB309" s="1"/>
      <c r="WC309" s="1"/>
      <c r="WD309" s="1"/>
      <c r="WE309" s="1"/>
      <c r="WF309" s="1"/>
      <c r="WG309" s="1"/>
      <c r="WH309" s="1"/>
      <c r="WI309" s="1"/>
      <c r="WJ309" s="1"/>
      <c r="WK309" s="1"/>
      <c r="WL309" s="1"/>
      <c r="WM309" s="1"/>
      <c r="WN309" s="1"/>
      <c r="WO309" s="1"/>
      <c r="WP309" s="1"/>
      <c r="WQ309" s="1"/>
      <c r="WR309" s="1"/>
      <c r="WS309" s="1"/>
      <c r="WT309" s="1"/>
      <c r="WU309" s="1"/>
      <c r="WV309" s="1"/>
      <c r="WW309" s="1"/>
      <c r="WX309" s="1"/>
      <c r="WY309" s="1"/>
      <c r="WZ309" s="1"/>
      <c r="XA309" s="1"/>
      <c r="XB309" s="1"/>
      <c r="XC309" s="1"/>
      <c r="XD309" s="1"/>
      <c r="XE309" s="1"/>
      <c r="XF309" s="1"/>
      <c r="XG309" s="1"/>
      <c r="XH309" s="1"/>
      <c r="XI309" s="1"/>
      <c r="XJ309" s="1"/>
      <c r="XK309" s="1"/>
      <c r="XL309" s="1"/>
      <c r="XM309" s="1"/>
      <c r="XN309" s="1"/>
      <c r="XO309" s="1"/>
      <c r="XP309" s="1"/>
      <c r="XQ309" s="1"/>
      <c r="XR309" s="1"/>
      <c r="XS309" s="1"/>
      <c r="XT309" s="1"/>
      <c r="XU309" s="1"/>
      <c r="XV309" s="1"/>
      <c r="XW309" s="1"/>
      <c r="XX309" s="1"/>
      <c r="XY309" s="1"/>
      <c r="XZ309" s="1"/>
      <c r="YA309" s="1"/>
      <c r="YB309" s="1"/>
      <c r="YC309" s="1"/>
      <c r="YD309" s="1"/>
      <c r="YE309" s="1"/>
      <c r="YF309" s="1"/>
      <c r="YG309" s="1"/>
      <c r="YH309" s="1"/>
      <c r="YI309" s="1"/>
      <c r="YJ309" s="1"/>
      <c r="YK309" s="1"/>
      <c r="YL309" s="1"/>
      <c r="YM309" s="1"/>
      <c r="YN309" s="1"/>
      <c r="YO309" s="1"/>
      <c r="YP309" s="1"/>
      <c r="YQ309" s="1"/>
      <c r="YR309" s="1"/>
      <c r="YS309" s="1"/>
      <c r="YT309" s="1"/>
      <c r="YU309" s="1"/>
      <c r="YV309" s="1"/>
      <c r="YW309" s="1"/>
      <c r="YX309" s="1"/>
      <c r="YY309" s="1"/>
      <c r="YZ309" s="1"/>
      <c r="ZA309" s="1"/>
      <c r="ZB309" s="1"/>
      <c r="ZC309" s="1"/>
      <c r="ZD309" s="1"/>
      <c r="ZE309" s="1"/>
      <c r="ZF309" s="1"/>
      <c r="ZG309" s="1"/>
      <c r="ZH309" s="1"/>
      <c r="ZI309" s="1"/>
      <c r="ZJ309" s="1"/>
      <c r="ZK309" s="1"/>
      <c r="ZL309" s="1"/>
      <c r="ZM309" s="1"/>
      <c r="ZN309" s="1"/>
      <c r="ZO309" s="1"/>
      <c r="ZP309" s="1"/>
      <c r="ZQ309" s="1"/>
      <c r="ZR309" s="1"/>
      <c r="ZS309" s="1"/>
      <c r="ZT309" s="1"/>
      <c r="ZU309" s="1"/>
      <c r="ZV309" s="1"/>
      <c r="ZW309" s="1"/>
      <c r="ZX309" s="1"/>
      <c r="ZY309" s="1"/>
      <c r="ZZ309" s="1"/>
      <c r="AAA309" s="1"/>
      <c r="AAB309" s="1"/>
      <c r="AAC309" s="1"/>
      <c r="AAD309" s="1"/>
      <c r="AAE309" s="1"/>
      <c r="AAF309" s="1"/>
      <c r="AAG309" s="1"/>
      <c r="AAH309" s="1"/>
      <c r="AAI309" s="1"/>
      <c r="AAJ309" s="1"/>
      <c r="AAK309" s="1"/>
      <c r="AAL309" s="1"/>
      <c r="AAM309" s="1"/>
      <c r="AAN309" s="1"/>
      <c r="AAO309" s="1"/>
      <c r="AAP309" s="1"/>
      <c r="AAQ309" s="1"/>
      <c r="AAR309" s="1"/>
      <c r="AAS309" s="1"/>
      <c r="AAT309" s="1"/>
      <c r="AAU309" s="1"/>
      <c r="AAV309" s="1"/>
      <c r="AAW309" s="1"/>
      <c r="AAX309" s="1"/>
      <c r="AAY309" s="1"/>
      <c r="AAZ309" s="1"/>
      <c r="ABA309" s="1"/>
      <c r="ABB309" s="1"/>
      <c r="ABC309" s="1"/>
      <c r="ABD309" s="1"/>
      <c r="ABE309" s="1"/>
      <c r="ABF309" s="1"/>
      <c r="ABG309" s="1"/>
      <c r="ABH309" s="1"/>
      <c r="ABI309" s="1"/>
      <c r="ABJ309" s="1"/>
      <c r="ABK309" s="1"/>
      <c r="ABL309" s="1"/>
      <c r="ABM309" s="1"/>
      <c r="ABN309" s="1"/>
      <c r="ABO309" s="1"/>
      <c r="ABP309" s="1"/>
      <c r="ABQ309" s="1"/>
      <c r="ABR309" s="1"/>
      <c r="ABS309" s="1"/>
      <c r="ABT309" s="1"/>
      <c r="ABU309" s="1"/>
      <c r="ABV309" s="1"/>
      <c r="ABW309" s="1"/>
      <c r="ABX309" s="1"/>
      <c r="ABY309" s="1"/>
      <c r="ABZ309" s="1"/>
      <c r="ACA309" s="1"/>
      <c r="ACB309" s="1"/>
      <c r="ACC309" s="1"/>
      <c r="ACD309" s="1"/>
      <c r="ACE309" s="1"/>
      <c r="ACF309" s="1"/>
      <c r="ACG309" s="1"/>
      <c r="ACH309" s="1"/>
      <c r="ACI309" s="1"/>
      <c r="ACJ309" s="1"/>
      <c r="ACK309" s="1"/>
      <c r="ACL309" s="1"/>
      <c r="ACM309" s="1"/>
      <c r="ACN309" s="1"/>
      <c r="ACO309" s="1"/>
      <c r="ACP309" s="1"/>
      <c r="ACQ309" s="1"/>
      <c r="ACR309" s="1"/>
      <c r="ACS309" s="1"/>
      <c r="ACT309" s="1"/>
      <c r="ACU309" s="1"/>
      <c r="ACV309" s="1"/>
      <c r="ACW309" s="1"/>
      <c r="ACX309" s="1"/>
      <c r="ACY309" s="1"/>
      <c r="ACZ309" s="1"/>
      <c r="ADA309" s="1"/>
      <c r="ADB309" s="1"/>
      <c r="ADC309" s="1"/>
      <c r="ADD309" s="1"/>
      <c r="ADE309" s="1"/>
      <c r="ADF309" s="1"/>
      <c r="ADG309" s="1"/>
      <c r="ADH309" s="1"/>
      <c r="ADI309" s="1"/>
      <c r="ADJ309" s="1"/>
      <c r="ADK309" s="1"/>
      <c r="ADL309" s="1"/>
      <c r="ADM309" s="1"/>
      <c r="ADN309" s="1"/>
      <c r="ADO309" s="1"/>
      <c r="ADP309" s="1"/>
      <c r="ADQ309" s="1"/>
      <c r="ADR309" s="1"/>
      <c r="ADS309" s="1"/>
      <c r="ADT309" s="1"/>
      <c r="ADU309" s="1"/>
      <c r="ADV309" s="1"/>
      <c r="ADW309" s="1"/>
      <c r="ADX309" s="1"/>
      <c r="ADY309" s="1"/>
      <c r="ADZ309" s="1"/>
      <c r="AEA309" s="1"/>
      <c r="AEB309" s="1"/>
      <c r="AEC309" s="1"/>
      <c r="AED309" s="1"/>
      <c r="AEE309" s="1"/>
      <c r="AEF309" s="1"/>
      <c r="AEG309" s="1"/>
      <c r="AEH309" s="1"/>
      <c r="AEI309" s="1"/>
      <c r="AEJ309" s="1"/>
      <c r="AEK309" s="1"/>
      <c r="AEL309" s="1"/>
      <c r="AEM309" s="1"/>
      <c r="AEN309" s="1"/>
      <c r="AEO309" s="1"/>
      <c r="AEP309" s="1"/>
      <c r="AEQ309" s="1"/>
      <c r="AER309" s="1"/>
      <c r="AES309" s="1"/>
      <c r="AET309" s="1"/>
      <c r="AEU309" s="1"/>
      <c r="AEV309" s="1"/>
      <c r="AEW309" s="1"/>
      <c r="AEX309" s="1"/>
      <c r="AEY309" s="1"/>
      <c r="AEZ309" s="1"/>
      <c r="AFA309" s="1"/>
      <c r="AFB309" s="1"/>
      <c r="AFC309" s="1"/>
      <c r="AFD309" s="1"/>
      <c r="AFE309" s="1"/>
      <c r="AFF309" s="1"/>
      <c r="AFG309" s="1"/>
      <c r="AFH309" s="1"/>
      <c r="AFI309" s="1"/>
      <c r="AFJ309" s="1"/>
      <c r="AFK309" s="1"/>
      <c r="AFL309" s="1"/>
      <c r="AFM309" s="1"/>
      <c r="AFN309" s="1"/>
      <c r="AFO309" s="1"/>
      <c r="AFP309" s="1"/>
      <c r="AFQ309" s="1"/>
      <c r="AFR309" s="1"/>
      <c r="AFS309" s="1"/>
      <c r="AFT309" s="1"/>
      <c r="AFU309" s="1"/>
      <c r="AFV309" s="1"/>
      <c r="AFW309" s="1"/>
      <c r="AFX309" s="1"/>
      <c r="AFY309" s="1"/>
      <c r="AFZ309" s="1"/>
      <c r="AGA309" s="1"/>
      <c r="AGB309" s="1"/>
      <c r="AGC309" s="1"/>
      <c r="AGD309" s="1"/>
      <c r="AGE309" s="1"/>
      <c r="AGF309" s="1"/>
      <c r="AGG309" s="1"/>
      <c r="AGH309" s="1"/>
      <c r="AGI309" s="1"/>
      <c r="AGJ309" s="1"/>
      <c r="AGK309" s="1"/>
      <c r="AGL309" s="1"/>
      <c r="AGM309" s="1"/>
      <c r="AGN309" s="1"/>
      <c r="AGO309" s="1"/>
      <c r="AGP309" s="1"/>
      <c r="AGQ309" s="1"/>
      <c r="AGR309" s="1"/>
      <c r="AGS309" s="1"/>
      <c r="AGT309" s="1"/>
      <c r="AGU309" s="1"/>
      <c r="AGV309" s="1"/>
      <c r="AGW309" s="1"/>
      <c r="AGX309" s="1"/>
      <c r="AGY309" s="1"/>
      <c r="AGZ309" s="1"/>
      <c r="AHA309" s="1"/>
      <c r="AHB309" s="1"/>
      <c r="AHC309" s="1"/>
      <c r="AHD309" s="1"/>
      <c r="AHE309" s="1"/>
      <c r="AHF309" s="1"/>
      <c r="AHG309" s="1"/>
      <c r="AHH309" s="1"/>
      <c r="AHI309" s="1"/>
      <c r="AHJ309" s="1"/>
      <c r="AHK309" s="1"/>
      <c r="AHL309" s="1"/>
      <c r="AHM309" s="1"/>
      <c r="AHN309" s="1"/>
      <c r="AHO309" s="1"/>
      <c r="AHP309" s="1"/>
      <c r="AHQ309" s="1"/>
      <c r="AHR309" s="1"/>
      <c r="AHS309" s="1"/>
      <c r="AHT309" s="1"/>
      <c r="AHU309" s="1"/>
      <c r="AHV309" s="1"/>
      <c r="AHW309" s="1"/>
      <c r="AHX309" s="1"/>
      <c r="AHY309" s="1"/>
      <c r="AHZ309" s="1"/>
      <c r="AIA309" s="1"/>
      <c r="AIB309" s="1"/>
      <c r="AIC309" s="1"/>
      <c r="AID309" s="1"/>
      <c r="AIE309" s="1"/>
      <c r="AIF309" s="1"/>
      <c r="AIG309" s="1"/>
      <c r="AIH309" s="1"/>
      <c r="AII309" s="1"/>
      <c r="AIJ309" s="1"/>
      <c r="AIK309" s="1"/>
      <c r="AIL309" s="1"/>
      <c r="AIM309" s="1"/>
      <c r="AIN309" s="1"/>
      <c r="AIO309" s="1"/>
      <c r="AIP309" s="1"/>
      <c r="AIQ309" s="1"/>
      <c r="AIR309" s="1"/>
      <c r="AIS309" s="1"/>
      <c r="AIT309" s="1"/>
      <c r="AIU309" s="1"/>
      <c r="AIV309" s="1"/>
      <c r="AIW309" s="1"/>
      <c r="AIX309" s="1"/>
      <c r="AIY309" s="1"/>
      <c r="AIZ309" s="1"/>
      <c r="AJA309" s="1"/>
      <c r="AJB309" s="1"/>
      <c r="AJC309" s="1"/>
      <c r="AJD309" s="1"/>
      <c r="AJE309" s="1"/>
      <c r="AJF309" s="1"/>
      <c r="AJG309" s="1"/>
      <c r="AJH309" s="1"/>
      <c r="AJI309" s="1"/>
      <c r="AJJ309" s="1"/>
      <c r="AJK309" s="1"/>
      <c r="AJL309" s="1"/>
      <c r="AJM309" s="1"/>
      <c r="AJN309" s="1"/>
      <c r="AJO309" s="1"/>
      <c r="AJP309" s="1"/>
      <c r="AJQ309" s="1"/>
      <c r="AJR309" s="1"/>
      <c r="AJS309" s="1"/>
      <c r="AJT309" s="1"/>
      <c r="AJU309" s="1"/>
      <c r="AJV309" s="1"/>
      <c r="AJW309" s="1"/>
      <c r="AJX309" s="1"/>
      <c r="AJY309" s="1"/>
      <c r="AJZ309" s="1"/>
      <c r="AKA309" s="1"/>
      <c r="AKB309" s="1"/>
      <c r="AKC309" s="1"/>
      <c r="AKD309" s="1"/>
      <c r="AKE309" s="1"/>
      <c r="AKF309" s="1"/>
      <c r="AKG309" s="1"/>
      <c r="AKH309" s="1"/>
      <c r="AKI309" s="1"/>
      <c r="AKJ309" s="1"/>
      <c r="AKK309" s="1"/>
      <c r="AKL309" s="1"/>
      <c r="AKM309" s="1"/>
      <c r="AKN309" s="1"/>
      <c r="AKO309" s="1"/>
      <c r="AKP309" s="1"/>
      <c r="AKQ309" s="1"/>
      <c r="AKR309" s="1"/>
      <c r="AKS309" s="1"/>
      <c r="AKT309" s="1"/>
      <c r="AKU309" s="1"/>
      <c r="AKV309" s="1"/>
      <c r="AKW309" s="1"/>
      <c r="AKX309" s="1"/>
      <c r="AKY309" s="1"/>
      <c r="AKZ309" s="1"/>
      <c r="ALA309" s="1"/>
      <c r="ALB309" s="1"/>
      <c r="ALC309" s="1"/>
      <c r="ALD309" s="1"/>
      <c r="ALE309" s="1"/>
      <c r="ALF309" s="1"/>
      <c r="ALG309" s="1"/>
      <c r="ALH309" s="1"/>
      <c r="ALI309" s="1"/>
      <c r="ALJ309" s="1"/>
      <c r="ALK309" s="1"/>
      <c r="ALL309" s="1"/>
      <c r="ALM309" s="1"/>
      <c r="ALN309" s="1"/>
      <c r="ALO309" s="1"/>
      <c r="ALP309" s="1"/>
      <c r="ALQ309" s="1"/>
      <c r="ALR309" s="1"/>
      <c r="ALS309" s="1"/>
      <c r="ALT309" s="1"/>
      <c r="ALU309" s="1"/>
      <c r="ALV309" s="1"/>
      <c r="ALW309" s="1"/>
      <c r="ALX309" s="1"/>
      <c r="ALY309" s="1"/>
      <c r="ALZ309" s="1"/>
      <c r="AMA309" s="1"/>
      <c r="AMB309" s="1"/>
      <c r="AMC309" s="1"/>
      <c r="AMD309" s="1"/>
      <c r="AME309" s="1"/>
      <c r="AMF309" s="1"/>
      <c r="AMG309" s="1"/>
      <c r="AMH309" s="1"/>
      <c r="AMI309" s="1"/>
    </row>
    <row r="310" spans="1:1023" s="58" customFormat="1">
      <c r="A310" s="53"/>
      <c r="B310" s="54"/>
      <c r="C310" s="54"/>
      <c r="D310" s="55"/>
      <c r="E310" s="1"/>
      <c r="F310" s="1"/>
      <c r="G310" s="56"/>
      <c r="H310" s="4"/>
      <c r="I310" s="57"/>
      <c r="J310" s="62"/>
      <c r="K310" s="62"/>
      <c r="L310" s="6"/>
      <c r="M310" s="1"/>
      <c r="N310" s="7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  <c r="EJ310" s="1"/>
      <c r="EK310" s="1"/>
      <c r="EL310" s="1"/>
      <c r="EM310" s="1"/>
      <c r="EN310" s="1"/>
      <c r="EO310" s="1"/>
      <c r="EP310" s="1"/>
      <c r="EQ310" s="1"/>
      <c r="ER310" s="1"/>
      <c r="ES310" s="1"/>
      <c r="ET310" s="1"/>
      <c r="EU310" s="1"/>
      <c r="EV310" s="1"/>
      <c r="EW310" s="1"/>
      <c r="EX310" s="1"/>
      <c r="EY310" s="1"/>
      <c r="EZ310" s="1"/>
      <c r="FA310" s="1"/>
      <c r="FB310" s="1"/>
      <c r="FC310" s="1"/>
      <c r="FD310" s="1"/>
      <c r="FE310" s="1"/>
      <c r="FF310" s="1"/>
      <c r="FG310" s="1"/>
      <c r="FH310" s="1"/>
      <c r="FI310" s="1"/>
      <c r="FJ310" s="1"/>
      <c r="FK310" s="1"/>
      <c r="FL310" s="1"/>
      <c r="FM310" s="1"/>
      <c r="FN310" s="1"/>
      <c r="FO310" s="1"/>
      <c r="FP310" s="1"/>
      <c r="FQ310" s="1"/>
      <c r="FR310" s="1"/>
      <c r="FS310" s="1"/>
      <c r="FT310" s="1"/>
      <c r="FU310" s="1"/>
      <c r="FV310" s="1"/>
      <c r="FW310" s="1"/>
      <c r="FX310" s="1"/>
      <c r="FY310" s="1"/>
      <c r="FZ310" s="1"/>
      <c r="GA310" s="1"/>
      <c r="GB310" s="1"/>
      <c r="GC310" s="1"/>
      <c r="GD310" s="1"/>
      <c r="GE310" s="1"/>
      <c r="GF310" s="1"/>
      <c r="GG310" s="1"/>
      <c r="GH310" s="1"/>
      <c r="GI310" s="1"/>
      <c r="GJ310" s="1"/>
      <c r="GK310" s="1"/>
      <c r="GL310" s="1"/>
      <c r="GM310" s="1"/>
      <c r="GN310" s="1"/>
      <c r="GO310" s="1"/>
      <c r="GP310" s="1"/>
      <c r="GQ310" s="1"/>
      <c r="GR310" s="1"/>
      <c r="GS310" s="1"/>
      <c r="GT310" s="1"/>
      <c r="GU310" s="1"/>
      <c r="GV310" s="1"/>
      <c r="GW310" s="1"/>
      <c r="GX310" s="1"/>
      <c r="GY310" s="1"/>
      <c r="GZ310" s="1"/>
      <c r="HA310" s="1"/>
      <c r="HB310" s="1"/>
      <c r="HC310" s="1"/>
      <c r="HD310" s="1"/>
      <c r="HE310" s="1"/>
      <c r="HF310" s="1"/>
      <c r="HG310" s="1"/>
      <c r="HH310" s="1"/>
      <c r="HI310" s="1"/>
      <c r="HJ310" s="1"/>
      <c r="HK310" s="1"/>
      <c r="HL310" s="1"/>
      <c r="HM310" s="1"/>
      <c r="HN310" s="1"/>
      <c r="HO310" s="1"/>
      <c r="HP310" s="1"/>
      <c r="HQ310" s="1"/>
      <c r="HR310" s="1"/>
      <c r="HS310" s="1"/>
      <c r="HT310" s="1"/>
      <c r="HU310" s="1"/>
      <c r="HV310" s="1"/>
      <c r="HW310" s="1"/>
      <c r="HX310" s="1"/>
      <c r="HY310" s="1"/>
      <c r="HZ310" s="1"/>
      <c r="IA310" s="1"/>
      <c r="IB310" s="1"/>
      <c r="IC310" s="1"/>
      <c r="ID310" s="1"/>
      <c r="IE310" s="1"/>
      <c r="IF310" s="1"/>
      <c r="IG310" s="1"/>
      <c r="IH310" s="1"/>
      <c r="II310" s="1"/>
      <c r="IJ310" s="1"/>
      <c r="IK310" s="1"/>
      <c r="IL310" s="1"/>
      <c r="IM310" s="1"/>
      <c r="IN310" s="1"/>
      <c r="IO310" s="1"/>
      <c r="IP310" s="1"/>
      <c r="IQ310" s="1"/>
      <c r="IR310" s="1"/>
      <c r="IS310" s="1"/>
      <c r="IT310" s="1"/>
      <c r="IU310" s="1"/>
      <c r="IV310" s="1"/>
      <c r="IW310" s="1"/>
      <c r="IX310" s="1"/>
      <c r="IY310" s="1"/>
      <c r="IZ310" s="1"/>
      <c r="JA310" s="1"/>
      <c r="JB310" s="1"/>
      <c r="JC310" s="1"/>
      <c r="JD310" s="1"/>
      <c r="JE310" s="1"/>
      <c r="JF310" s="1"/>
      <c r="JG310" s="1"/>
      <c r="JH310" s="1"/>
      <c r="JI310" s="1"/>
      <c r="JJ310" s="1"/>
      <c r="JK310" s="1"/>
      <c r="JL310" s="1"/>
      <c r="JM310" s="1"/>
      <c r="JN310" s="1"/>
      <c r="JO310" s="1"/>
      <c r="JP310" s="1"/>
      <c r="JQ310" s="1"/>
      <c r="JR310" s="1"/>
      <c r="JS310" s="1"/>
      <c r="JT310" s="1"/>
      <c r="JU310" s="1"/>
      <c r="JV310" s="1"/>
      <c r="JW310" s="1"/>
      <c r="JX310" s="1"/>
      <c r="JY310" s="1"/>
      <c r="JZ310" s="1"/>
      <c r="KA310" s="1"/>
      <c r="KB310" s="1"/>
      <c r="KC310" s="1"/>
      <c r="KD310" s="1"/>
      <c r="KE310" s="1"/>
      <c r="KF310" s="1"/>
      <c r="KG310" s="1"/>
      <c r="KH310" s="1"/>
      <c r="KI310" s="1"/>
      <c r="KJ310" s="1"/>
      <c r="KK310" s="1"/>
      <c r="KL310" s="1"/>
      <c r="KM310" s="1"/>
      <c r="KN310" s="1"/>
      <c r="KO310" s="1"/>
      <c r="KP310" s="1"/>
      <c r="KQ310" s="1"/>
      <c r="KR310" s="1"/>
      <c r="KS310" s="1"/>
      <c r="KT310" s="1"/>
      <c r="KU310" s="1"/>
      <c r="KV310" s="1"/>
      <c r="KW310" s="1"/>
      <c r="KX310" s="1"/>
      <c r="KY310" s="1"/>
      <c r="KZ310" s="1"/>
      <c r="LA310" s="1"/>
      <c r="LB310" s="1"/>
      <c r="LC310" s="1"/>
      <c r="LD310" s="1"/>
      <c r="LE310" s="1"/>
      <c r="LF310" s="1"/>
      <c r="LG310" s="1"/>
      <c r="LH310" s="1"/>
      <c r="LI310" s="1"/>
      <c r="LJ310" s="1"/>
      <c r="LK310" s="1"/>
      <c r="LL310" s="1"/>
      <c r="LM310" s="1"/>
      <c r="LN310" s="1"/>
      <c r="LO310" s="1"/>
      <c r="LP310" s="1"/>
      <c r="LQ310" s="1"/>
      <c r="LR310" s="1"/>
      <c r="LS310" s="1"/>
      <c r="LT310" s="1"/>
      <c r="LU310" s="1"/>
      <c r="LV310" s="1"/>
      <c r="LW310" s="1"/>
      <c r="LX310" s="1"/>
      <c r="LY310" s="1"/>
      <c r="LZ310" s="1"/>
      <c r="MA310" s="1"/>
      <c r="MB310" s="1"/>
      <c r="MC310" s="1"/>
      <c r="MD310" s="1"/>
      <c r="ME310" s="1"/>
      <c r="MF310" s="1"/>
      <c r="MG310" s="1"/>
      <c r="MH310" s="1"/>
      <c r="MI310" s="1"/>
      <c r="MJ310" s="1"/>
      <c r="MK310" s="1"/>
      <c r="ML310" s="1"/>
      <c r="MM310" s="1"/>
      <c r="MN310" s="1"/>
      <c r="MO310" s="1"/>
      <c r="MP310" s="1"/>
      <c r="MQ310" s="1"/>
      <c r="MR310" s="1"/>
      <c r="MS310" s="1"/>
      <c r="MT310" s="1"/>
      <c r="MU310" s="1"/>
      <c r="MV310" s="1"/>
      <c r="MW310" s="1"/>
      <c r="MX310" s="1"/>
      <c r="MY310" s="1"/>
      <c r="MZ310" s="1"/>
      <c r="NA310" s="1"/>
      <c r="NB310" s="1"/>
      <c r="NC310" s="1"/>
      <c r="ND310" s="1"/>
      <c r="NE310" s="1"/>
      <c r="NF310" s="1"/>
      <c r="NG310" s="1"/>
      <c r="NH310" s="1"/>
      <c r="NI310" s="1"/>
      <c r="NJ310" s="1"/>
      <c r="NK310" s="1"/>
      <c r="NL310" s="1"/>
      <c r="NM310" s="1"/>
      <c r="NN310" s="1"/>
      <c r="NO310" s="1"/>
      <c r="NP310" s="1"/>
      <c r="NQ310" s="1"/>
      <c r="NR310" s="1"/>
      <c r="NS310" s="1"/>
      <c r="NT310" s="1"/>
      <c r="NU310" s="1"/>
      <c r="NV310" s="1"/>
      <c r="NW310" s="1"/>
      <c r="NX310" s="1"/>
      <c r="NY310" s="1"/>
      <c r="NZ310" s="1"/>
      <c r="OA310" s="1"/>
      <c r="OB310" s="1"/>
      <c r="OC310" s="1"/>
      <c r="OD310" s="1"/>
      <c r="OE310" s="1"/>
      <c r="OF310" s="1"/>
      <c r="OG310" s="1"/>
      <c r="OH310" s="1"/>
      <c r="OI310" s="1"/>
      <c r="OJ310" s="1"/>
      <c r="OK310" s="1"/>
      <c r="OL310" s="1"/>
      <c r="OM310" s="1"/>
      <c r="ON310" s="1"/>
      <c r="OO310" s="1"/>
      <c r="OP310" s="1"/>
      <c r="OQ310" s="1"/>
      <c r="OR310" s="1"/>
      <c r="OS310" s="1"/>
      <c r="OT310" s="1"/>
      <c r="OU310" s="1"/>
      <c r="OV310" s="1"/>
      <c r="OW310" s="1"/>
      <c r="OX310" s="1"/>
      <c r="OY310" s="1"/>
      <c r="OZ310" s="1"/>
      <c r="PA310" s="1"/>
      <c r="PB310" s="1"/>
      <c r="PC310" s="1"/>
      <c r="PD310" s="1"/>
      <c r="PE310" s="1"/>
      <c r="PF310" s="1"/>
      <c r="PG310" s="1"/>
      <c r="PH310" s="1"/>
      <c r="PI310" s="1"/>
      <c r="PJ310" s="1"/>
      <c r="PK310" s="1"/>
      <c r="PL310" s="1"/>
      <c r="PM310" s="1"/>
      <c r="PN310" s="1"/>
      <c r="PO310" s="1"/>
      <c r="PP310" s="1"/>
      <c r="PQ310" s="1"/>
      <c r="PR310" s="1"/>
      <c r="PS310" s="1"/>
      <c r="PT310" s="1"/>
      <c r="PU310" s="1"/>
      <c r="PV310" s="1"/>
      <c r="PW310" s="1"/>
      <c r="PX310" s="1"/>
      <c r="PY310" s="1"/>
      <c r="PZ310" s="1"/>
      <c r="QA310" s="1"/>
      <c r="QB310" s="1"/>
      <c r="QC310" s="1"/>
      <c r="QD310" s="1"/>
      <c r="QE310" s="1"/>
      <c r="QF310" s="1"/>
      <c r="QG310" s="1"/>
      <c r="QH310" s="1"/>
      <c r="QI310" s="1"/>
      <c r="QJ310" s="1"/>
      <c r="QK310" s="1"/>
      <c r="QL310" s="1"/>
      <c r="QM310" s="1"/>
      <c r="QN310" s="1"/>
      <c r="QO310" s="1"/>
      <c r="QP310" s="1"/>
      <c r="QQ310" s="1"/>
      <c r="QR310" s="1"/>
      <c r="QS310" s="1"/>
      <c r="QT310" s="1"/>
      <c r="QU310" s="1"/>
      <c r="QV310" s="1"/>
      <c r="QW310" s="1"/>
      <c r="QX310" s="1"/>
      <c r="QY310" s="1"/>
      <c r="QZ310" s="1"/>
      <c r="RA310" s="1"/>
      <c r="RB310" s="1"/>
      <c r="RC310" s="1"/>
      <c r="RD310" s="1"/>
      <c r="RE310" s="1"/>
      <c r="RF310" s="1"/>
      <c r="RG310" s="1"/>
      <c r="RH310" s="1"/>
      <c r="RI310" s="1"/>
      <c r="RJ310" s="1"/>
      <c r="RK310" s="1"/>
      <c r="RL310" s="1"/>
      <c r="RM310" s="1"/>
      <c r="RN310" s="1"/>
      <c r="RO310" s="1"/>
      <c r="RP310" s="1"/>
      <c r="RQ310" s="1"/>
      <c r="RR310" s="1"/>
      <c r="RS310" s="1"/>
      <c r="RT310" s="1"/>
      <c r="RU310" s="1"/>
      <c r="RV310" s="1"/>
      <c r="RW310" s="1"/>
      <c r="RX310" s="1"/>
      <c r="RY310" s="1"/>
      <c r="RZ310" s="1"/>
      <c r="SA310" s="1"/>
      <c r="SB310" s="1"/>
      <c r="SC310" s="1"/>
      <c r="SD310" s="1"/>
      <c r="SE310" s="1"/>
      <c r="SF310" s="1"/>
      <c r="SG310" s="1"/>
      <c r="SH310" s="1"/>
      <c r="SI310" s="1"/>
      <c r="SJ310" s="1"/>
      <c r="SK310" s="1"/>
      <c r="SL310" s="1"/>
      <c r="SM310" s="1"/>
      <c r="SN310" s="1"/>
      <c r="SO310" s="1"/>
      <c r="SP310" s="1"/>
      <c r="SQ310" s="1"/>
      <c r="SR310" s="1"/>
      <c r="SS310" s="1"/>
      <c r="ST310" s="1"/>
      <c r="SU310" s="1"/>
      <c r="SV310" s="1"/>
      <c r="SW310" s="1"/>
      <c r="SX310" s="1"/>
      <c r="SY310" s="1"/>
      <c r="SZ310" s="1"/>
      <c r="TA310" s="1"/>
      <c r="TB310" s="1"/>
      <c r="TC310" s="1"/>
      <c r="TD310" s="1"/>
      <c r="TE310" s="1"/>
      <c r="TF310" s="1"/>
      <c r="TG310" s="1"/>
      <c r="TH310" s="1"/>
      <c r="TI310" s="1"/>
      <c r="TJ310" s="1"/>
      <c r="TK310" s="1"/>
      <c r="TL310" s="1"/>
      <c r="TM310" s="1"/>
      <c r="TN310" s="1"/>
      <c r="TO310" s="1"/>
      <c r="TP310" s="1"/>
      <c r="TQ310" s="1"/>
      <c r="TR310" s="1"/>
      <c r="TS310" s="1"/>
      <c r="TT310" s="1"/>
      <c r="TU310" s="1"/>
      <c r="TV310" s="1"/>
      <c r="TW310" s="1"/>
      <c r="TX310" s="1"/>
      <c r="TY310" s="1"/>
      <c r="TZ310" s="1"/>
      <c r="UA310" s="1"/>
      <c r="UB310" s="1"/>
      <c r="UC310" s="1"/>
      <c r="UD310" s="1"/>
      <c r="UE310" s="1"/>
      <c r="UF310" s="1"/>
      <c r="UG310" s="1"/>
      <c r="UH310" s="1"/>
      <c r="UI310" s="1"/>
      <c r="UJ310" s="1"/>
      <c r="UK310" s="1"/>
      <c r="UL310" s="1"/>
      <c r="UM310" s="1"/>
      <c r="UN310" s="1"/>
      <c r="UO310" s="1"/>
      <c r="UP310" s="1"/>
      <c r="UQ310" s="1"/>
      <c r="UR310" s="1"/>
      <c r="US310" s="1"/>
      <c r="UT310" s="1"/>
      <c r="UU310" s="1"/>
      <c r="UV310" s="1"/>
      <c r="UW310" s="1"/>
      <c r="UX310" s="1"/>
      <c r="UY310" s="1"/>
      <c r="UZ310" s="1"/>
      <c r="VA310" s="1"/>
      <c r="VB310" s="1"/>
      <c r="VC310" s="1"/>
      <c r="VD310" s="1"/>
      <c r="VE310" s="1"/>
      <c r="VF310" s="1"/>
      <c r="VG310" s="1"/>
      <c r="VH310" s="1"/>
      <c r="VI310" s="1"/>
      <c r="VJ310" s="1"/>
      <c r="VK310" s="1"/>
      <c r="VL310" s="1"/>
      <c r="VM310" s="1"/>
      <c r="VN310" s="1"/>
      <c r="VO310" s="1"/>
      <c r="VP310" s="1"/>
      <c r="VQ310" s="1"/>
      <c r="VR310" s="1"/>
      <c r="VS310" s="1"/>
      <c r="VT310" s="1"/>
      <c r="VU310" s="1"/>
      <c r="VV310" s="1"/>
      <c r="VW310" s="1"/>
      <c r="VX310" s="1"/>
      <c r="VY310" s="1"/>
      <c r="VZ310" s="1"/>
      <c r="WA310" s="1"/>
      <c r="WB310" s="1"/>
      <c r="WC310" s="1"/>
      <c r="WD310" s="1"/>
      <c r="WE310" s="1"/>
      <c r="WF310" s="1"/>
      <c r="WG310" s="1"/>
      <c r="WH310" s="1"/>
      <c r="WI310" s="1"/>
      <c r="WJ310" s="1"/>
      <c r="WK310" s="1"/>
      <c r="WL310" s="1"/>
      <c r="WM310" s="1"/>
      <c r="WN310" s="1"/>
      <c r="WO310" s="1"/>
      <c r="WP310" s="1"/>
      <c r="WQ310" s="1"/>
      <c r="WR310" s="1"/>
      <c r="WS310" s="1"/>
      <c r="WT310" s="1"/>
      <c r="WU310" s="1"/>
      <c r="WV310" s="1"/>
      <c r="WW310" s="1"/>
      <c r="WX310" s="1"/>
      <c r="WY310" s="1"/>
      <c r="WZ310" s="1"/>
      <c r="XA310" s="1"/>
      <c r="XB310" s="1"/>
      <c r="XC310" s="1"/>
      <c r="XD310" s="1"/>
      <c r="XE310" s="1"/>
      <c r="XF310" s="1"/>
      <c r="XG310" s="1"/>
      <c r="XH310" s="1"/>
      <c r="XI310" s="1"/>
      <c r="XJ310" s="1"/>
      <c r="XK310" s="1"/>
      <c r="XL310" s="1"/>
      <c r="XM310" s="1"/>
      <c r="XN310" s="1"/>
      <c r="XO310" s="1"/>
      <c r="XP310" s="1"/>
      <c r="XQ310" s="1"/>
      <c r="XR310" s="1"/>
      <c r="XS310" s="1"/>
      <c r="XT310" s="1"/>
      <c r="XU310" s="1"/>
      <c r="XV310" s="1"/>
      <c r="XW310" s="1"/>
      <c r="XX310" s="1"/>
      <c r="XY310" s="1"/>
      <c r="XZ310" s="1"/>
      <c r="YA310" s="1"/>
      <c r="YB310" s="1"/>
      <c r="YC310" s="1"/>
      <c r="YD310" s="1"/>
      <c r="YE310" s="1"/>
      <c r="YF310" s="1"/>
      <c r="YG310" s="1"/>
      <c r="YH310" s="1"/>
      <c r="YI310" s="1"/>
      <c r="YJ310" s="1"/>
      <c r="YK310" s="1"/>
      <c r="YL310" s="1"/>
      <c r="YM310" s="1"/>
      <c r="YN310" s="1"/>
      <c r="YO310" s="1"/>
      <c r="YP310" s="1"/>
      <c r="YQ310" s="1"/>
      <c r="YR310" s="1"/>
      <c r="YS310" s="1"/>
      <c r="YT310" s="1"/>
      <c r="YU310" s="1"/>
      <c r="YV310" s="1"/>
      <c r="YW310" s="1"/>
      <c r="YX310" s="1"/>
      <c r="YY310" s="1"/>
      <c r="YZ310" s="1"/>
      <c r="ZA310" s="1"/>
      <c r="ZB310" s="1"/>
      <c r="ZC310" s="1"/>
      <c r="ZD310" s="1"/>
      <c r="ZE310" s="1"/>
      <c r="ZF310" s="1"/>
      <c r="ZG310" s="1"/>
      <c r="ZH310" s="1"/>
      <c r="ZI310" s="1"/>
      <c r="ZJ310" s="1"/>
      <c r="ZK310" s="1"/>
      <c r="ZL310" s="1"/>
      <c r="ZM310" s="1"/>
      <c r="ZN310" s="1"/>
      <c r="ZO310" s="1"/>
      <c r="ZP310" s="1"/>
      <c r="ZQ310" s="1"/>
      <c r="ZR310" s="1"/>
      <c r="ZS310" s="1"/>
      <c r="ZT310" s="1"/>
      <c r="ZU310" s="1"/>
      <c r="ZV310" s="1"/>
      <c r="ZW310" s="1"/>
      <c r="ZX310" s="1"/>
      <c r="ZY310" s="1"/>
      <c r="ZZ310" s="1"/>
      <c r="AAA310" s="1"/>
      <c r="AAB310" s="1"/>
      <c r="AAC310" s="1"/>
      <c r="AAD310" s="1"/>
      <c r="AAE310" s="1"/>
      <c r="AAF310" s="1"/>
      <c r="AAG310" s="1"/>
      <c r="AAH310" s="1"/>
      <c r="AAI310" s="1"/>
      <c r="AAJ310" s="1"/>
      <c r="AAK310" s="1"/>
      <c r="AAL310" s="1"/>
      <c r="AAM310" s="1"/>
      <c r="AAN310" s="1"/>
      <c r="AAO310" s="1"/>
      <c r="AAP310" s="1"/>
      <c r="AAQ310" s="1"/>
      <c r="AAR310" s="1"/>
      <c r="AAS310" s="1"/>
      <c r="AAT310" s="1"/>
      <c r="AAU310" s="1"/>
      <c r="AAV310" s="1"/>
      <c r="AAW310" s="1"/>
      <c r="AAX310" s="1"/>
      <c r="AAY310" s="1"/>
      <c r="AAZ310" s="1"/>
      <c r="ABA310" s="1"/>
      <c r="ABB310" s="1"/>
      <c r="ABC310" s="1"/>
      <c r="ABD310" s="1"/>
      <c r="ABE310" s="1"/>
      <c r="ABF310" s="1"/>
      <c r="ABG310" s="1"/>
      <c r="ABH310" s="1"/>
      <c r="ABI310" s="1"/>
      <c r="ABJ310" s="1"/>
      <c r="ABK310" s="1"/>
      <c r="ABL310" s="1"/>
      <c r="ABM310" s="1"/>
      <c r="ABN310" s="1"/>
      <c r="ABO310" s="1"/>
      <c r="ABP310" s="1"/>
      <c r="ABQ310" s="1"/>
      <c r="ABR310" s="1"/>
      <c r="ABS310" s="1"/>
      <c r="ABT310" s="1"/>
      <c r="ABU310" s="1"/>
      <c r="ABV310" s="1"/>
      <c r="ABW310" s="1"/>
      <c r="ABX310" s="1"/>
      <c r="ABY310" s="1"/>
      <c r="ABZ310" s="1"/>
      <c r="ACA310" s="1"/>
      <c r="ACB310" s="1"/>
      <c r="ACC310" s="1"/>
      <c r="ACD310" s="1"/>
      <c r="ACE310" s="1"/>
      <c r="ACF310" s="1"/>
      <c r="ACG310" s="1"/>
      <c r="ACH310" s="1"/>
      <c r="ACI310" s="1"/>
      <c r="ACJ310" s="1"/>
      <c r="ACK310" s="1"/>
      <c r="ACL310" s="1"/>
      <c r="ACM310" s="1"/>
      <c r="ACN310" s="1"/>
      <c r="ACO310" s="1"/>
      <c r="ACP310" s="1"/>
      <c r="ACQ310" s="1"/>
      <c r="ACR310" s="1"/>
      <c r="ACS310" s="1"/>
      <c r="ACT310" s="1"/>
      <c r="ACU310" s="1"/>
      <c r="ACV310" s="1"/>
      <c r="ACW310" s="1"/>
      <c r="ACX310" s="1"/>
      <c r="ACY310" s="1"/>
      <c r="ACZ310" s="1"/>
      <c r="ADA310" s="1"/>
      <c r="ADB310" s="1"/>
      <c r="ADC310" s="1"/>
      <c r="ADD310" s="1"/>
      <c r="ADE310" s="1"/>
      <c r="ADF310" s="1"/>
      <c r="ADG310" s="1"/>
      <c r="ADH310" s="1"/>
      <c r="ADI310" s="1"/>
      <c r="ADJ310" s="1"/>
      <c r="ADK310" s="1"/>
      <c r="ADL310" s="1"/>
      <c r="ADM310" s="1"/>
      <c r="ADN310" s="1"/>
      <c r="ADO310" s="1"/>
      <c r="ADP310" s="1"/>
      <c r="ADQ310" s="1"/>
      <c r="ADR310" s="1"/>
      <c r="ADS310" s="1"/>
      <c r="ADT310" s="1"/>
      <c r="ADU310" s="1"/>
      <c r="ADV310" s="1"/>
      <c r="ADW310" s="1"/>
      <c r="ADX310" s="1"/>
      <c r="ADY310" s="1"/>
      <c r="ADZ310" s="1"/>
      <c r="AEA310" s="1"/>
      <c r="AEB310" s="1"/>
      <c r="AEC310" s="1"/>
      <c r="AED310" s="1"/>
      <c r="AEE310" s="1"/>
      <c r="AEF310" s="1"/>
      <c r="AEG310" s="1"/>
      <c r="AEH310" s="1"/>
      <c r="AEI310" s="1"/>
      <c r="AEJ310" s="1"/>
      <c r="AEK310" s="1"/>
      <c r="AEL310" s="1"/>
      <c r="AEM310" s="1"/>
      <c r="AEN310" s="1"/>
      <c r="AEO310" s="1"/>
      <c r="AEP310" s="1"/>
      <c r="AEQ310" s="1"/>
      <c r="AER310" s="1"/>
      <c r="AES310" s="1"/>
      <c r="AET310" s="1"/>
      <c r="AEU310" s="1"/>
      <c r="AEV310" s="1"/>
      <c r="AEW310" s="1"/>
      <c r="AEX310" s="1"/>
      <c r="AEY310" s="1"/>
      <c r="AEZ310" s="1"/>
      <c r="AFA310" s="1"/>
      <c r="AFB310" s="1"/>
      <c r="AFC310" s="1"/>
      <c r="AFD310" s="1"/>
      <c r="AFE310" s="1"/>
      <c r="AFF310" s="1"/>
      <c r="AFG310" s="1"/>
      <c r="AFH310" s="1"/>
      <c r="AFI310" s="1"/>
      <c r="AFJ310" s="1"/>
      <c r="AFK310" s="1"/>
      <c r="AFL310" s="1"/>
      <c r="AFM310" s="1"/>
      <c r="AFN310" s="1"/>
      <c r="AFO310" s="1"/>
      <c r="AFP310" s="1"/>
      <c r="AFQ310" s="1"/>
      <c r="AFR310" s="1"/>
      <c r="AFS310" s="1"/>
      <c r="AFT310" s="1"/>
      <c r="AFU310" s="1"/>
      <c r="AFV310" s="1"/>
      <c r="AFW310" s="1"/>
      <c r="AFX310" s="1"/>
      <c r="AFY310" s="1"/>
      <c r="AFZ310" s="1"/>
      <c r="AGA310" s="1"/>
      <c r="AGB310" s="1"/>
      <c r="AGC310" s="1"/>
      <c r="AGD310" s="1"/>
      <c r="AGE310" s="1"/>
      <c r="AGF310" s="1"/>
      <c r="AGG310" s="1"/>
      <c r="AGH310" s="1"/>
      <c r="AGI310" s="1"/>
      <c r="AGJ310" s="1"/>
      <c r="AGK310" s="1"/>
      <c r="AGL310" s="1"/>
      <c r="AGM310" s="1"/>
      <c r="AGN310" s="1"/>
      <c r="AGO310" s="1"/>
      <c r="AGP310" s="1"/>
      <c r="AGQ310" s="1"/>
      <c r="AGR310" s="1"/>
      <c r="AGS310" s="1"/>
      <c r="AGT310" s="1"/>
      <c r="AGU310" s="1"/>
      <c r="AGV310" s="1"/>
      <c r="AGW310" s="1"/>
      <c r="AGX310" s="1"/>
      <c r="AGY310" s="1"/>
      <c r="AGZ310" s="1"/>
      <c r="AHA310" s="1"/>
      <c r="AHB310" s="1"/>
      <c r="AHC310" s="1"/>
      <c r="AHD310" s="1"/>
      <c r="AHE310" s="1"/>
      <c r="AHF310" s="1"/>
      <c r="AHG310" s="1"/>
      <c r="AHH310" s="1"/>
      <c r="AHI310" s="1"/>
      <c r="AHJ310" s="1"/>
      <c r="AHK310" s="1"/>
      <c r="AHL310" s="1"/>
      <c r="AHM310" s="1"/>
      <c r="AHN310" s="1"/>
      <c r="AHO310" s="1"/>
      <c r="AHP310" s="1"/>
      <c r="AHQ310" s="1"/>
      <c r="AHR310" s="1"/>
      <c r="AHS310" s="1"/>
      <c r="AHT310" s="1"/>
      <c r="AHU310" s="1"/>
      <c r="AHV310" s="1"/>
      <c r="AHW310" s="1"/>
      <c r="AHX310" s="1"/>
      <c r="AHY310" s="1"/>
      <c r="AHZ310" s="1"/>
      <c r="AIA310" s="1"/>
      <c r="AIB310" s="1"/>
      <c r="AIC310" s="1"/>
      <c r="AID310" s="1"/>
      <c r="AIE310" s="1"/>
      <c r="AIF310" s="1"/>
      <c r="AIG310" s="1"/>
      <c r="AIH310" s="1"/>
      <c r="AII310" s="1"/>
      <c r="AIJ310" s="1"/>
      <c r="AIK310" s="1"/>
      <c r="AIL310" s="1"/>
      <c r="AIM310" s="1"/>
      <c r="AIN310" s="1"/>
      <c r="AIO310" s="1"/>
      <c r="AIP310" s="1"/>
      <c r="AIQ310" s="1"/>
      <c r="AIR310" s="1"/>
      <c r="AIS310" s="1"/>
      <c r="AIT310" s="1"/>
      <c r="AIU310" s="1"/>
      <c r="AIV310" s="1"/>
      <c r="AIW310" s="1"/>
      <c r="AIX310" s="1"/>
      <c r="AIY310" s="1"/>
      <c r="AIZ310" s="1"/>
      <c r="AJA310" s="1"/>
      <c r="AJB310" s="1"/>
      <c r="AJC310" s="1"/>
      <c r="AJD310" s="1"/>
      <c r="AJE310" s="1"/>
      <c r="AJF310" s="1"/>
      <c r="AJG310" s="1"/>
      <c r="AJH310" s="1"/>
      <c r="AJI310" s="1"/>
      <c r="AJJ310" s="1"/>
      <c r="AJK310" s="1"/>
      <c r="AJL310" s="1"/>
      <c r="AJM310" s="1"/>
      <c r="AJN310" s="1"/>
      <c r="AJO310" s="1"/>
      <c r="AJP310" s="1"/>
      <c r="AJQ310" s="1"/>
      <c r="AJR310" s="1"/>
      <c r="AJS310" s="1"/>
      <c r="AJT310" s="1"/>
      <c r="AJU310" s="1"/>
      <c r="AJV310" s="1"/>
      <c r="AJW310" s="1"/>
      <c r="AJX310" s="1"/>
      <c r="AJY310" s="1"/>
      <c r="AJZ310" s="1"/>
      <c r="AKA310" s="1"/>
      <c r="AKB310" s="1"/>
      <c r="AKC310" s="1"/>
      <c r="AKD310" s="1"/>
      <c r="AKE310" s="1"/>
      <c r="AKF310" s="1"/>
      <c r="AKG310" s="1"/>
      <c r="AKH310" s="1"/>
      <c r="AKI310" s="1"/>
      <c r="AKJ310" s="1"/>
      <c r="AKK310" s="1"/>
      <c r="AKL310" s="1"/>
      <c r="AKM310" s="1"/>
      <c r="AKN310" s="1"/>
      <c r="AKO310" s="1"/>
      <c r="AKP310" s="1"/>
      <c r="AKQ310" s="1"/>
      <c r="AKR310" s="1"/>
      <c r="AKS310" s="1"/>
      <c r="AKT310" s="1"/>
      <c r="AKU310" s="1"/>
      <c r="AKV310" s="1"/>
      <c r="AKW310" s="1"/>
      <c r="AKX310" s="1"/>
      <c r="AKY310" s="1"/>
      <c r="AKZ310" s="1"/>
      <c r="ALA310" s="1"/>
      <c r="ALB310" s="1"/>
      <c r="ALC310" s="1"/>
      <c r="ALD310" s="1"/>
      <c r="ALE310" s="1"/>
      <c r="ALF310" s="1"/>
      <c r="ALG310" s="1"/>
      <c r="ALH310" s="1"/>
      <c r="ALI310" s="1"/>
      <c r="ALJ310" s="1"/>
      <c r="ALK310" s="1"/>
      <c r="ALL310" s="1"/>
      <c r="ALM310" s="1"/>
      <c r="ALN310" s="1"/>
      <c r="ALO310" s="1"/>
      <c r="ALP310" s="1"/>
      <c r="ALQ310" s="1"/>
      <c r="ALR310" s="1"/>
      <c r="ALS310" s="1"/>
      <c r="ALT310" s="1"/>
      <c r="ALU310" s="1"/>
      <c r="ALV310" s="1"/>
      <c r="ALW310" s="1"/>
      <c r="ALX310" s="1"/>
      <c r="ALY310" s="1"/>
      <c r="ALZ310" s="1"/>
      <c r="AMA310" s="1"/>
      <c r="AMB310" s="1"/>
      <c r="AMC310" s="1"/>
      <c r="AMD310" s="1"/>
      <c r="AME310" s="1"/>
      <c r="AMF310" s="1"/>
      <c r="AMG310" s="1"/>
      <c r="AMH310" s="1"/>
      <c r="AMI310" s="1"/>
    </row>
    <row r="311" spans="1:1023" s="58" customFormat="1">
      <c r="A311" s="53"/>
      <c r="B311" s="54"/>
      <c r="C311" s="54"/>
      <c r="D311" s="55"/>
      <c r="E311" s="1"/>
      <c r="F311" s="1"/>
      <c r="G311" s="56"/>
      <c r="H311" s="4"/>
      <c r="I311" s="57"/>
      <c r="J311" s="62"/>
      <c r="K311" s="62"/>
      <c r="L311" s="6"/>
      <c r="M311" s="1"/>
      <c r="N311" s="7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  <c r="EG311" s="1"/>
      <c r="EH311" s="1"/>
      <c r="EI311" s="1"/>
      <c r="EJ311" s="1"/>
      <c r="EK311" s="1"/>
      <c r="EL311" s="1"/>
      <c r="EM311" s="1"/>
      <c r="EN311" s="1"/>
      <c r="EO311" s="1"/>
      <c r="EP311" s="1"/>
      <c r="EQ311" s="1"/>
      <c r="ER311" s="1"/>
      <c r="ES311" s="1"/>
      <c r="ET311" s="1"/>
      <c r="EU311" s="1"/>
      <c r="EV311" s="1"/>
      <c r="EW311" s="1"/>
      <c r="EX311" s="1"/>
      <c r="EY311" s="1"/>
      <c r="EZ311" s="1"/>
      <c r="FA311" s="1"/>
      <c r="FB311" s="1"/>
      <c r="FC311" s="1"/>
      <c r="FD311" s="1"/>
      <c r="FE311" s="1"/>
      <c r="FF311" s="1"/>
      <c r="FG311" s="1"/>
      <c r="FH311" s="1"/>
      <c r="FI311" s="1"/>
      <c r="FJ311" s="1"/>
      <c r="FK311" s="1"/>
      <c r="FL311" s="1"/>
      <c r="FM311" s="1"/>
      <c r="FN311" s="1"/>
      <c r="FO311" s="1"/>
      <c r="FP311" s="1"/>
      <c r="FQ311" s="1"/>
      <c r="FR311" s="1"/>
      <c r="FS311" s="1"/>
      <c r="FT311" s="1"/>
      <c r="FU311" s="1"/>
      <c r="FV311" s="1"/>
      <c r="FW311" s="1"/>
      <c r="FX311" s="1"/>
      <c r="FY311" s="1"/>
      <c r="FZ311" s="1"/>
      <c r="GA311" s="1"/>
      <c r="GB311" s="1"/>
      <c r="GC311" s="1"/>
      <c r="GD311" s="1"/>
      <c r="GE311" s="1"/>
      <c r="GF311" s="1"/>
      <c r="GG311" s="1"/>
      <c r="GH311" s="1"/>
      <c r="GI311" s="1"/>
      <c r="GJ311" s="1"/>
      <c r="GK311" s="1"/>
      <c r="GL311" s="1"/>
      <c r="GM311" s="1"/>
      <c r="GN311" s="1"/>
      <c r="GO311" s="1"/>
      <c r="GP311" s="1"/>
      <c r="GQ311" s="1"/>
      <c r="GR311" s="1"/>
      <c r="GS311" s="1"/>
      <c r="GT311" s="1"/>
      <c r="GU311" s="1"/>
      <c r="GV311" s="1"/>
      <c r="GW311" s="1"/>
      <c r="GX311" s="1"/>
      <c r="GY311" s="1"/>
      <c r="GZ311" s="1"/>
      <c r="HA311" s="1"/>
      <c r="HB311" s="1"/>
      <c r="HC311" s="1"/>
      <c r="HD311" s="1"/>
      <c r="HE311" s="1"/>
      <c r="HF311" s="1"/>
      <c r="HG311" s="1"/>
      <c r="HH311" s="1"/>
      <c r="HI311" s="1"/>
      <c r="HJ311" s="1"/>
      <c r="HK311" s="1"/>
      <c r="HL311" s="1"/>
      <c r="HM311" s="1"/>
      <c r="HN311" s="1"/>
      <c r="HO311" s="1"/>
      <c r="HP311" s="1"/>
      <c r="HQ311" s="1"/>
      <c r="HR311" s="1"/>
      <c r="HS311" s="1"/>
      <c r="HT311" s="1"/>
      <c r="HU311" s="1"/>
      <c r="HV311" s="1"/>
      <c r="HW311" s="1"/>
      <c r="HX311" s="1"/>
      <c r="HY311" s="1"/>
      <c r="HZ311" s="1"/>
      <c r="IA311" s="1"/>
      <c r="IB311" s="1"/>
      <c r="IC311" s="1"/>
      <c r="ID311" s="1"/>
      <c r="IE311" s="1"/>
      <c r="IF311" s="1"/>
      <c r="IG311" s="1"/>
      <c r="IH311" s="1"/>
      <c r="II311" s="1"/>
      <c r="IJ311" s="1"/>
      <c r="IK311" s="1"/>
      <c r="IL311" s="1"/>
      <c r="IM311" s="1"/>
      <c r="IN311" s="1"/>
      <c r="IO311" s="1"/>
      <c r="IP311" s="1"/>
      <c r="IQ311" s="1"/>
      <c r="IR311" s="1"/>
      <c r="IS311" s="1"/>
      <c r="IT311" s="1"/>
      <c r="IU311" s="1"/>
      <c r="IV311" s="1"/>
      <c r="IW311" s="1"/>
      <c r="IX311" s="1"/>
      <c r="IY311" s="1"/>
      <c r="IZ311" s="1"/>
      <c r="JA311" s="1"/>
      <c r="JB311" s="1"/>
      <c r="JC311" s="1"/>
      <c r="JD311" s="1"/>
      <c r="JE311" s="1"/>
      <c r="JF311" s="1"/>
      <c r="JG311" s="1"/>
      <c r="JH311" s="1"/>
      <c r="JI311" s="1"/>
      <c r="JJ311" s="1"/>
      <c r="JK311" s="1"/>
      <c r="JL311" s="1"/>
      <c r="JM311" s="1"/>
      <c r="JN311" s="1"/>
      <c r="JO311" s="1"/>
      <c r="JP311" s="1"/>
      <c r="JQ311" s="1"/>
      <c r="JR311" s="1"/>
      <c r="JS311" s="1"/>
      <c r="JT311" s="1"/>
      <c r="JU311" s="1"/>
      <c r="JV311" s="1"/>
      <c r="JW311" s="1"/>
      <c r="JX311" s="1"/>
      <c r="JY311" s="1"/>
      <c r="JZ311" s="1"/>
      <c r="KA311" s="1"/>
      <c r="KB311" s="1"/>
      <c r="KC311" s="1"/>
      <c r="KD311" s="1"/>
      <c r="KE311" s="1"/>
      <c r="KF311" s="1"/>
      <c r="KG311" s="1"/>
      <c r="KH311" s="1"/>
      <c r="KI311" s="1"/>
      <c r="KJ311" s="1"/>
      <c r="KK311" s="1"/>
      <c r="KL311" s="1"/>
      <c r="KM311" s="1"/>
      <c r="KN311" s="1"/>
      <c r="KO311" s="1"/>
      <c r="KP311" s="1"/>
      <c r="KQ311" s="1"/>
      <c r="KR311" s="1"/>
      <c r="KS311" s="1"/>
      <c r="KT311" s="1"/>
      <c r="KU311" s="1"/>
      <c r="KV311" s="1"/>
      <c r="KW311" s="1"/>
      <c r="KX311" s="1"/>
      <c r="KY311" s="1"/>
      <c r="KZ311" s="1"/>
      <c r="LA311" s="1"/>
      <c r="LB311" s="1"/>
      <c r="LC311" s="1"/>
      <c r="LD311" s="1"/>
      <c r="LE311" s="1"/>
      <c r="LF311" s="1"/>
      <c r="LG311" s="1"/>
      <c r="LH311" s="1"/>
      <c r="LI311" s="1"/>
      <c r="LJ311" s="1"/>
      <c r="LK311" s="1"/>
      <c r="LL311" s="1"/>
      <c r="LM311" s="1"/>
      <c r="LN311" s="1"/>
      <c r="LO311" s="1"/>
      <c r="LP311" s="1"/>
      <c r="LQ311" s="1"/>
      <c r="LR311" s="1"/>
      <c r="LS311" s="1"/>
      <c r="LT311" s="1"/>
      <c r="LU311" s="1"/>
      <c r="LV311" s="1"/>
      <c r="LW311" s="1"/>
      <c r="LX311" s="1"/>
      <c r="LY311" s="1"/>
      <c r="LZ311" s="1"/>
      <c r="MA311" s="1"/>
      <c r="MB311" s="1"/>
      <c r="MC311" s="1"/>
      <c r="MD311" s="1"/>
      <c r="ME311" s="1"/>
      <c r="MF311" s="1"/>
      <c r="MG311" s="1"/>
      <c r="MH311" s="1"/>
      <c r="MI311" s="1"/>
      <c r="MJ311" s="1"/>
      <c r="MK311" s="1"/>
      <c r="ML311" s="1"/>
      <c r="MM311" s="1"/>
      <c r="MN311" s="1"/>
      <c r="MO311" s="1"/>
      <c r="MP311" s="1"/>
      <c r="MQ311" s="1"/>
      <c r="MR311" s="1"/>
      <c r="MS311" s="1"/>
      <c r="MT311" s="1"/>
      <c r="MU311" s="1"/>
      <c r="MV311" s="1"/>
      <c r="MW311" s="1"/>
      <c r="MX311" s="1"/>
      <c r="MY311" s="1"/>
      <c r="MZ311" s="1"/>
      <c r="NA311" s="1"/>
      <c r="NB311" s="1"/>
      <c r="NC311" s="1"/>
      <c r="ND311" s="1"/>
      <c r="NE311" s="1"/>
      <c r="NF311" s="1"/>
      <c r="NG311" s="1"/>
      <c r="NH311" s="1"/>
      <c r="NI311" s="1"/>
      <c r="NJ311" s="1"/>
      <c r="NK311" s="1"/>
      <c r="NL311" s="1"/>
      <c r="NM311" s="1"/>
      <c r="NN311" s="1"/>
      <c r="NO311" s="1"/>
      <c r="NP311" s="1"/>
      <c r="NQ311" s="1"/>
      <c r="NR311" s="1"/>
      <c r="NS311" s="1"/>
      <c r="NT311" s="1"/>
      <c r="NU311" s="1"/>
      <c r="NV311" s="1"/>
      <c r="NW311" s="1"/>
      <c r="NX311" s="1"/>
      <c r="NY311" s="1"/>
      <c r="NZ311" s="1"/>
      <c r="OA311" s="1"/>
      <c r="OB311" s="1"/>
      <c r="OC311" s="1"/>
      <c r="OD311" s="1"/>
      <c r="OE311" s="1"/>
      <c r="OF311" s="1"/>
      <c r="OG311" s="1"/>
      <c r="OH311" s="1"/>
      <c r="OI311" s="1"/>
      <c r="OJ311" s="1"/>
      <c r="OK311" s="1"/>
      <c r="OL311" s="1"/>
      <c r="OM311" s="1"/>
      <c r="ON311" s="1"/>
      <c r="OO311" s="1"/>
      <c r="OP311" s="1"/>
      <c r="OQ311" s="1"/>
      <c r="OR311" s="1"/>
      <c r="OS311" s="1"/>
      <c r="OT311" s="1"/>
      <c r="OU311" s="1"/>
      <c r="OV311" s="1"/>
      <c r="OW311" s="1"/>
      <c r="OX311" s="1"/>
      <c r="OY311" s="1"/>
      <c r="OZ311" s="1"/>
      <c r="PA311" s="1"/>
      <c r="PB311" s="1"/>
      <c r="PC311" s="1"/>
      <c r="PD311" s="1"/>
      <c r="PE311" s="1"/>
      <c r="PF311" s="1"/>
      <c r="PG311" s="1"/>
      <c r="PH311" s="1"/>
      <c r="PI311" s="1"/>
      <c r="PJ311" s="1"/>
      <c r="PK311" s="1"/>
      <c r="PL311" s="1"/>
      <c r="PM311" s="1"/>
      <c r="PN311" s="1"/>
      <c r="PO311" s="1"/>
      <c r="PP311" s="1"/>
      <c r="PQ311" s="1"/>
      <c r="PR311" s="1"/>
      <c r="PS311" s="1"/>
      <c r="PT311" s="1"/>
      <c r="PU311" s="1"/>
      <c r="PV311" s="1"/>
      <c r="PW311" s="1"/>
      <c r="PX311" s="1"/>
      <c r="PY311" s="1"/>
      <c r="PZ311" s="1"/>
      <c r="QA311" s="1"/>
      <c r="QB311" s="1"/>
      <c r="QC311" s="1"/>
      <c r="QD311" s="1"/>
      <c r="QE311" s="1"/>
      <c r="QF311" s="1"/>
      <c r="QG311" s="1"/>
      <c r="QH311" s="1"/>
      <c r="QI311" s="1"/>
      <c r="QJ311" s="1"/>
      <c r="QK311" s="1"/>
      <c r="QL311" s="1"/>
      <c r="QM311" s="1"/>
      <c r="QN311" s="1"/>
      <c r="QO311" s="1"/>
      <c r="QP311" s="1"/>
      <c r="QQ311" s="1"/>
      <c r="QR311" s="1"/>
      <c r="QS311" s="1"/>
      <c r="QT311" s="1"/>
      <c r="QU311" s="1"/>
      <c r="QV311" s="1"/>
      <c r="QW311" s="1"/>
      <c r="QX311" s="1"/>
      <c r="QY311" s="1"/>
      <c r="QZ311" s="1"/>
      <c r="RA311" s="1"/>
      <c r="RB311" s="1"/>
      <c r="RC311" s="1"/>
      <c r="RD311" s="1"/>
      <c r="RE311" s="1"/>
      <c r="RF311" s="1"/>
      <c r="RG311" s="1"/>
      <c r="RH311" s="1"/>
      <c r="RI311" s="1"/>
      <c r="RJ311" s="1"/>
      <c r="RK311" s="1"/>
      <c r="RL311" s="1"/>
      <c r="RM311" s="1"/>
      <c r="RN311" s="1"/>
      <c r="RO311" s="1"/>
      <c r="RP311" s="1"/>
      <c r="RQ311" s="1"/>
      <c r="RR311" s="1"/>
      <c r="RS311" s="1"/>
      <c r="RT311" s="1"/>
      <c r="RU311" s="1"/>
      <c r="RV311" s="1"/>
      <c r="RW311" s="1"/>
      <c r="RX311" s="1"/>
      <c r="RY311" s="1"/>
      <c r="RZ311" s="1"/>
      <c r="SA311" s="1"/>
      <c r="SB311" s="1"/>
      <c r="SC311" s="1"/>
      <c r="SD311" s="1"/>
      <c r="SE311" s="1"/>
      <c r="SF311" s="1"/>
      <c r="SG311" s="1"/>
      <c r="SH311" s="1"/>
      <c r="SI311" s="1"/>
      <c r="SJ311" s="1"/>
      <c r="SK311" s="1"/>
      <c r="SL311" s="1"/>
      <c r="SM311" s="1"/>
      <c r="SN311" s="1"/>
      <c r="SO311" s="1"/>
      <c r="SP311" s="1"/>
      <c r="SQ311" s="1"/>
      <c r="SR311" s="1"/>
      <c r="SS311" s="1"/>
      <c r="ST311" s="1"/>
      <c r="SU311" s="1"/>
      <c r="SV311" s="1"/>
      <c r="SW311" s="1"/>
      <c r="SX311" s="1"/>
      <c r="SY311" s="1"/>
      <c r="SZ311" s="1"/>
      <c r="TA311" s="1"/>
      <c r="TB311" s="1"/>
      <c r="TC311" s="1"/>
      <c r="TD311" s="1"/>
      <c r="TE311" s="1"/>
      <c r="TF311" s="1"/>
      <c r="TG311" s="1"/>
      <c r="TH311" s="1"/>
      <c r="TI311" s="1"/>
      <c r="TJ311" s="1"/>
      <c r="TK311" s="1"/>
      <c r="TL311" s="1"/>
      <c r="TM311" s="1"/>
      <c r="TN311" s="1"/>
      <c r="TO311" s="1"/>
      <c r="TP311" s="1"/>
      <c r="TQ311" s="1"/>
      <c r="TR311" s="1"/>
      <c r="TS311" s="1"/>
      <c r="TT311" s="1"/>
      <c r="TU311" s="1"/>
      <c r="TV311" s="1"/>
      <c r="TW311" s="1"/>
      <c r="TX311" s="1"/>
      <c r="TY311" s="1"/>
      <c r="TZ311" s="1"/>
      <c r="UA311" s="1"/>
      <c r="UB311" s="1"/>
      <c r="UC311" s="1"/>
      <c r="UD311" s="1"/>
      <c r="UE311" s="1"/>
      <c r="UF311" s="1"/>
      <c r="UG311" s="1"/>
      <c r="UH311" s="1"/>
      <c r="UI311" s="1"/>
      <c r="UJ311" s="1"/>
      <c r="UK311" s="1"/>
      <c r="UL311" s="1"/>
      <c r="UM311" s="1"/>
      <c r="UN311" s="1"/>
      <c r="UO311" s="1"/>
      <c r="UP311" s="1"/>
      <c r="UQ311" s="1"/>
      <c r="UR311" s="1"/>
      <c r="US311" s="1"/>
      <c r="UT311" s="1"/>
      <c r="UU311" s="1"/>
      <c r="UV311" s="1"/>
      <c r="UW311" s="1"/>
      <c r="UX311" s="1"/>
      <c r="UY311" s="1"/>
      <c r="UZ311" s="1"/>
      <c r="VA311" s="1"/>
      <c r="VB311" s="1"/>
      <c r="VC311" s="1"/>
      <c r="VD311" s="1"/>
      <c r="VE311" s="1"/>
      <c r="VF311" s="1"/>
      <c r="VG311" s="1"/>
      <c r="VH311" s="1"/>
      <c r="VI311" s="1"/>
      <c r="VJ311" s="1"/>
      <c r="VK311" s="1"/>
      <c r="VL311" s="1"/>
      <c r="VM311" s="1"/>
      <c r="VN311" s="1"/>
      <c r="VO311" s="1"/>
      <c r="VP311" s="1"/>
      <c r="VQ311" s="1"/>
      <c r="VR311" s="1"/>
      <c r="VS311" s="1"/>
      <c r="VT311" s="1"/>
      <c r="VU311" s="1"/>
      <c r="VV311" s="1"/>
      <c r="VW311" s="1"/>
      <c r="VX311" s="1"/>
      <c r="VY311" s="1"/>
      <c r="VZ311" s="1"/>
      <c r="WA311" s="1"/>
      <c r="WB311" s="1"/>
      <c r="WC311" s="1"/>
      <c r="WD311" s="1"/>
      <c r="WE311" s="1"/>
      <c r="WF311" s="1"/>
      <c r="WG311" s="1"/>
      <c r="WH311" s="1"/>
      <c r="WI311" s="1"/>
      <c r="WJ311" s="1"/>
      <c r="WK311" s="1"/>
      <c r="WL311" s="1"/>
      <c r="WM311" s="1"/>
      <c r="WN311" s="1"/>
      <c r="WO311" s="1"/>
      <c r="WP311" s="1"/>
      <c r="WQ311" s="1"/>
      <c r="WR311" s="1"/>
      <c r="WS311" s="1"/>
      <c r="WT311" s="1"/>
      <c r="WU311" s="1"/>
      <c r="WV311" s="1"/>
      <c r="WW311" s="1"/>
      <c r="WX311" s="1"/>
      <c r="WY311" s="1"/>
      <c r="WZ311" s="1"/>
      <c r="XA311" s="1"/>
      <c r="XB311" s="1"/>
      <c r="XC311" s="1"/>
      <c r="XD311" s="1"/>
      <c r="XE311" s="1"/>
      <c r="XF311" s="1"/>
      <c r="XG311" s="1"/>
      <c r="XH311" s="1"/>
      <c r="XI311" s="1"/>
      <c r="XJ311" s="1"/>
      <c r="XK311" s="1"/>
      <c r="XL311" s="1"/>
      <c r="XM311" s="1"/>
      <c r="XN311" s="1"/>
      <c r="XO311" s="1"/>
      <c r="XP311" s="1"/>
      <c r="XQ311" s="1"/>
      <c r="XR311" s="1"/>
      <c r="XS311" s="1"/>
      <c r="XT311" s="1"/>
      <c r="XU311" s="1"/>
      <c r="XV311" s="1"/>
      <c r="XW311" s="1"/>
      <c r="XX311" s="1"/>
      <c r="XY311" s="1"/>
      <c r="XZ311" s="1"/>
      <c r="YA311" s="1"/>
      <c r="YB311" s="1"/>
      <c r="YC311" s="1"/>
      <c r="YD311" s="1"/>
      <c r="YE311" s="1"/>
      <c r="YF311" s="1"/>
      <c r="YG311" s="1"/>
      <c r="YH311" s="1"/>
      <c r="YI311" s="1"/>
      <c r="YJ311" s="1"/>
      <c r="YK311" s="1"/>
      <c r="YL311" s="1"/>
      <c r="YM311" s="1"/>
      <c r="YN311" s="1"/>
      <c r="YO311" s="1"/>
      <c r="YP311" s="1"/>
      <c r="YQ311" s="1"/>
      <c r="YR311" s="1"/>
      <c r="YS311" s="1"/>
      <c r="YT311" s="1"/>
      <c r="YU311" s="1"/>
      <c r="YV311" s="1"/>
      <c r="YW311" s="1"/>
      <c r="YX311" s="1"/>
      <c r="YY311" s="1"/>
      <c r="YZ311" s="1"/>
      <c r="ZA311" s="1"/>
      <c r="ZB311" s="1"/>
      <c r="ZC311" s="1"/>
      <c r="ZD311" s="1"/>
      <c r="ZE311" s="1"/>
      <c r="ZF311" s="1"/>
      <c r="ZG311" s="1"/>
      <c r="ZH311" s="1"/>
      <c r="ZI311" s="1"/>
      <c r="ZJ311" s="1"/>
      <c r="ZK311" s="1"/>
      <c r="ZL311" s="1"/>
      <c r="ZM311" s="1"/>
      <c r="ZN311" s="1"/>
      <c r="ZO311" s="1"/>
      <c r="ZP311" s="1"/>
      <c r="ZQ311" s="1"/>
      <c r="ZR311" s="1"/>
      <c r="ZS311" s="1"/>
      <c r="ZT311" s="1"/>
      <c r="ZU311" s="1"/>
      <c r="ZV311" s="1"/>
      <c r="ZW311" s="1"/>
      <c r="ZX311" s="1"/>
      <c r="ZY311" s="1"/>
      <c r="ZZ311" s="1"/>
      <c r="AAA311" s="1"/>
      <c r="AAB311" s="1"/>
      <c r="AAC311" s="1"/>
      <c r="AAD311" s="1"/>
      <c r="AAE311" s="1"/>
      <c r="AAF311" s="1"/>
      <c r="AAG311" s="1"/>
      <c r="AAH311" s="1"/>
      <c r="AAI311" s="1"/>
      <c r="AAJ311" s="1"/>
      <c r="AAK311" s="1"/>
      <c r="AAL311" s="1"/>
      <c r="AAM311" s="1"/>
      <c r="AAN311" s="1"/>
      <c r="AAO311" s="1"/>
      <c r="AAP311" s="1"/>
      <c r="AAQ311" s="1"/>
      <c r="AAR311" s="1"/>
      <c r="AAS311" s="1"/>
      <c r="AAT311" s="1"/>
      <c r="AAU311" s="1"/>
      <c r="AAV311" s="1"/>
      <c r="AAW311" s="1"/>
      <c r="AAX311" s="1"/>
      <c r="AAY311" s="1"/>
      <c r="AAZ311" s="1"/>
      <c r="ABA311" s="1"/>
      <c r="ABB311" s="1"/>
      <c r="ABC311" s="1"/>
      <c r="ABD311" s="1"/>
      <c r="ABE311" s="1"/>
      <c r="ABF311" s="1"/>
      <c r="ABG311" s="1"/>
      <c r="ABH311" s="1"/>
      <c r="ABI311" s="1"/>
      <c r="ABJ311" s="1"/>
      <c r="ABK311" s="1"/>
      <c r="ABL311" s="1"/>
      <c r="ABM311" s="1"/>
      <c r="ABN311" s="1"/>
      <c r="ABO311" s="1"/>
      <c r="ABP311" s="1"/>
      <c r="ABQ311" s="1"/>
      <c r="ABR311" s="1"/>
      <c r="ABS311" s="1"/>
      <c r="ABT311" s="1"/>
      <c r="ABU311" s="1"/>
      <c r="ABV311" s="1"/>
      <c r="ABW311" s="1"/>
      <c r="ABX311" s="1"/>
      <c r="ABY311" s="1"/>
      <c r="ABZ311" s="1"/>
      <c r="ACA311" s="1"/>
      <c r="ACB311" s="1"/>
      <c r="ACC311" s="1"/>
      <c r="ACD311" s="1"/>
      <c r="ACE311" s="1"/>
      <c r="ACF311" s="1"/>
      <c r="ACG311" s="1"/>
      <c r="ACH311" s="1"/>
      <c r="ACI311" s="1"/>
      <c r="ACJ311" s="1"/>
      <c r="ACK311" s="1"/>
      <c r="ACL311" s="1"/>
      <c r="ACM311" s="1"/>
      <c r="ACN311" s="1"/>
      <c r="ACO311" s="1"/>
      <c r="ACP311" s="1"/>
      <c r="ACQ311" s="1"/>
      <c r="ACR311" s="1"/>
      <c r="ACS311" s="1"/>
      <c r="ACT311" s="1"/>
      <c r="ACU311" s="1"/>
      <c r="ACV311" s="1"/>
      <c r="ACW311" s="1"/>
      <c r="ACX311" s="1"/>
      <c r="ACY311" s="1"/>
      <c r="ACZ311" s="1"/>
      <c r="ADA311" s="1"/>
      <c r="ADB311" s="1"/>
      <c r="ADC311" s="1"/>
      <c r="ADD311" s="1"/>
      <c r="ADE311" s="1"/>
      <c r="ADF311" s="1"/>
      <c r="ADG311" s="1"/>
      <c r="ADH311" s="1"/>
      <c r="ADI311" s="1"/>
      <c r="ADJ311" s="1"/>
      <c r="ADK311" s="1"/>
      <c r="ADL311" s="1"/>
      <c r="ADM311" s="1"/>
      <c r="ADN311" s="1"/>
      <c r="ADO311" s="1"/>
      <c r="ADP311" s="1"/>
      <c r="ADQ311" s="1"/>
      <c r="ADR311" s="1"/>
      <c r="ADS311" s="1"/>
      <c r="ADT311" s="1"/>
      <c r="ADU311" s="1"/>
      <c r="ADV311" s="1"/>
      <c r="ADW311" s="1"/>
      <c r="ADX311" s="1"/>
      <c r="ADY311" s="1"/>
      <c r="ADZ311" s="1"/>
      <c r="AEA311" s="1"/>
      <c r="AEB311" s="1"/>
      <c r="AEC311" s="1"/>
      <c r="AED311" s="1"/>
      <c r="AEE311" s="1"/>
      <c r="AEF311" s="1"/>
      <c r="AEG311" s="1"/>
      <c r="AEH311" s="1"/>
      <c r="AEI311" s="1"/>
      <c r="AEJ311" s="1"/>
      <c r="AEK311" s="1"/>
      <c r="AEL311" s="1"/>
      <c r="AEM311" s="1"/>
      <c r="AEN311" s="1"/>
      <c r="AEO311" s="1"/>
      <c r="AEP311" s="1"/>
      <c r="AEQ311" s="1"/>
      <c r="AER311" s="1"/>
      <c r="AES311" s="1"/>
      <c r="AET311" s="1"/>
      <c r="AEU311" s="1"/>
      <c r="AEV311" s="1"/>
      <c r="AEW311" s="1"/>
      <c r="AEX311" s="1"/>
      <c r="AEY311" s="1"/>
      <c r="AEZ311" s="1"/>
      <c r="AFA311" s="1"/>
      <c r="AFB311" s="1"/>
      <c r="AFC311" s="1"/>
      <c r="AFD311" s="1"/>
      <c r="AFE311" s="1"/>
      <c r="AFF311" s="1"/>
      <c r="AFG311" s="1"/>
      <c r="AFH311" s="1"/>
      <c r="AFI311" s="1"/>
      <c r="AFJ311" s="1"/>
      <c r="AFK311" s="1"/>
      <c r="AFL311" s="1"/>
      <c r="AFM311" s="1"/>
      <c r="AFN311" s="1"/>
      <c r="AFO311" s="1"/>
      <c r="AFP311" s="1"/>
      <c r="AFQ311" s="1"/>
      <c r="AFR311" s="1"/>
      <c r="AFS311" s="1"/>
      <c r="AFT311" s="1"/>
      <c r="AFU311" s="1"/>
      <c r="AFV311" s="1"/>
      <c r="AFW311" s="1"/>
      <c r="AFX311" s="1"/>
      <c r="AFY311" s="1"/>
      <c r="AFZ311" s="1"/>
      <c r="AGA311" s="1"/>
      <c r="AGB311" s="1"/>
      <c r="AGC311" s="1"/>
      <c r="AGD311" s="1"/>
      <c r="AGE311" s="1"/>
      <c r="AGF311" s="1"/>
      <c r="AGG311" s="1"/>
      <c r="AGH311" s="1"/>
      <c r="AGI311" s="1"/>
      <c r="AGJ311" s="1"/>
      <c r="AGK311" s="1"/>
      <c r="AGL311" s="1"/>
      <c r="AGM311" s="1"/>
      <c r="AGN311" s="1"/>
      <c r="AGO311" s="1"/>
      <c r="AGP311" s="1"/>
      <c r="AGQ311" s="1"/>
      <c r="AGR311" s="1"/>
      <c r="AGS311" s="1"/>
      <c r="AGT311" s="1"/>
      <c r="AGU311" s="1"/>
      <c r="AGV311" s="1"/>
      <c r="AGW311" s="1"/>
      <c r="AGX311" s="1"/>
      <c r="AGY311" s="1"/>
      <c r="AGZ311" s="1"/>
      <c r="AHA311" s="1"/>
      <c r="AHB311" s="1"/>
      <c r="AHC311" s="1"/>
      <c r="AHD311" s="1"/>
      <c r="AHE311" s="1"/>
      <c r="AHF311" s="1"/>
      <c r="AHG311" s="1"/>
      <c r="AHH311" s="1"/>
      <c r="AHI311" s="1"/>
      <c r="AHJ311" s="1"/>
      <c r="AHK311" s="1"/>
      <c r="AHL311" s="1"/>
      <c r="AHM311" s="1"/>
      <c r="AHN311" s="1"/>
      <c r="AHO311" s="1"/>
      <c r="AHP311" s="1"/>
      <c r="AHQ311" s="1"/>
      <c r="AHR311" s="1"/>
      <c r="AHS311" s="1"/>
      <c r="AHT311" s="1"/>
      <c r="AHU311" s="1"/>
      <c r="AHV311" s="1"/>
      <c r="AHW311" s="1"/>
      <c r="AHX311" s="1"/>
      <c r="AHY311" s="1"/>
      <c r="AHZ311" s="1"/>
      <c r="AIA311" s="1"/>
      <c r="AIB311" s="1"/>
      <c r="AIC311" s="1"/>
      <c r="AID311" s="1"/>
      <c r="AIE311" s="1"/>
      <c r="AIF311" s="1"/>
      <c r="AIG311" s="1"/>
      <c r="AIH311" s="1"/>
      <c r="AII311" s="1"/>
      <c r="AIJ311" s="1"/>
      <c r="AIK311" s="1"/>
      <c r="AIL311" s="1"/>
      <c r="AIM311" s="1"/>
      <c r="AIN311" s="1"/>
      <c r="AIO311" s="1"/>
      <c r="AIP311" s="1"/>
      <c r="AIQ311" s="1"/>
      <c r="AIR311" s="1"/>
      <c r="AIS311" s="1"/>
      <c r="AIT311" s="1"/>
      <c r="AIU311" s="1"/>
      <c r="AIV311" s="1"/>
      <c r="AIW311" s="1"/>
      <c r="AIX311" s="1"/>
      <c r="AIY311" s="1"/>
      <c r="AIZ311" s="1"/>
      <c r="AJA311" s="1"/>
      <c r="AJB311" s="1"/>
      <c r="AJC311" s="1"/>
      <c r="AJD311" s="1"/>
      <c r="AJE311" s="1"/>
      <c r="AJF311" s="1"/>
      <c r="AJG311" s="1"/>
      <c r="AJH311" s="1"/>
      <c r="AJI311" s="1"/>
      <c r="AJJ311" s="1"/>
      <c r="AJK311" s="1"/>
      <c r="AJL311" s="1"/>
      <c r="AJM311" s="1"/>
      <c r="AJN311" s="1"/>
      <c r="AJO311" s="1"/>
      <c r="AJP311" s="1"/>
      <c r="AJQ311" s="1"/>
      <c r="AJR311" s="1"/>
      <c r="AJS311" s="1"/>
      <c r="AJT311" s="1"/>
      <c r="AJU311" s="1"/>
      <c r="AJV311" s="1"/>
      <c r="AJW311" s="1"/>
      <c r="AJX311" s="1"/>
      <c r="AJY311" s="1"/>
      <c r="AJZ311" s="1"/>
      <c r="AKA311" s="1"/>
      <c r="AKB311" s="1"/>
      <c r="AKC311" s="1"/>
      <c r="AKD311" s="1"/>
      <c r="AKE311" s="1"/>
      <c r="AKF311" s="1"/>
      <c r="AKG311" s="1"/>
      <c r="AKH311" s="1"/>
      <c r="AKI311" s="1"/>
      <c r="AKJ311" s="1"/>
      <c r="AKK311" s="1"/>
      <c r="AKL311" s="1"/>
      <c r="AKM311" s="1"/>
      <c r="AKN311" s="1"/>
      <c r="AKO311" s="1"/>
      <c r="AKP311" s="1"/>
      <c r="AKQ311" s="1"/>
      <c r="AKR311" s="1"/>
      <c r="AKS311" s="1"/>
      <c r="AKT311" s="1"/>
      <c r="AKU311" s="1"/>
      <c r="AKV311" s="1"/>
      <c r="AKW311" s="1"/>
      <c r="AKX311" s="1"/>
      <c r="AKY311" s="1"/>
      <c r="AKZ311" s="1"/>
      <c r="ALA311" s="1"/>
      <c r="ALB311" s="1"/>
      <c r="ALC311" s="1"/>
      <c r="ALD311" s="1"/>
      <c r="ALE311" s="1"/>
      <c r="ALF311" s="1"/>
      <c r="ALG311" s="1"/>
      <c r="ALH311" s="1"/>
      <c r="ALI311" s="1"/>
      <c r="ALJ311" s="1"/>
      <c r="ALK311" s="1"/>
      <c r="ALL311" s="1"/>
      <c r="ALM311" s="1"/>
      <c r="ALN311" s="1"/>
      <c r="ALO311" s="1"/>
      <c r="ALP311" s="1"/>
      <c r="ALQ311" s="1"/>
      <c r="ALR311" s="1"/>
      <c r="ALS311" s="1"/>
      <c r="ALT311" s="1"/>
      <c r="ALU311" s="1"/>
      <c r="ALV311" s="1"/>
      <c r="ALW311" s="1"/>
      <c r="ALX311" s="1"/>
      <c r="ALY311" s="1"/>
      <c r="ALZ311" s="1"/>
      <c r="AMA311" s="1"/>
      <c r="AMB311" s="1"/>
      <c r="AMC311" s="1"/>
      <c r="AMD311" s="1"/>
      <c r="AME311" s="1"/>
      <c r="AMF311" s="1"/>
      <c r="AMG311" s="1"/>
      <c r="AMH311" s="1"/>
      <c r="AMI311" s="1"/>
    </row>
    <row r="312" spans="1:1023" s="58" customFormat="1">
      <c r="A312" s="53"/>
      <c r="B312" s="54"/>
      <c r="C312" s="54"/>
      <c r="D312" s="55"/>
      <c r="E312" s="1"/>
      <c r="F312" s="1"/>
      <c r="G312" s="56"/>
      <c r="H312" s="4"/>
      <c r="I312" s="57"/>
      <c r="J312" s="62"/>
      <c r="K312" s="62"/>
      <c r="L312" s="6"/>
      <c r="M312" s="1"/>
      <c r="N312" s="7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  <c r="EJ312" s="1"/>
      <c r="EK312" s="1"/>
      <c r="EL312" s="1"/>
      <c r="EM312" s="1"/>
      <c r="EN312" s="1"/>
      <c r="EO312" s="1"/>
      <c r="EP312" s="1"/>
      <c r="EQ312" s="1"/>
      <c r="ER312" s="1"/>
      <c r="ES312" s="1"/>
      <c r="ET312" s="1"/>
      <c r="EU312" s="1"/>
      <c r="EV312" s="1"/>
      <c r="EW312" s="1"/>
      <c r="EX312" s="1"/>
      <c r="EY312" s="1"/>
      <c r="EZ312" s="1"/>
      <c r="FA312" s="1"/>
      <c r="FB312" s="1"/>
      <c r="FC312" s="1"/>
      <c r="FD312" s="1"/>
      <c r="FE312" s="1"/>
      <c r="FF312" s="1"/>
      <c r="FG312" s="1"/>
      <c r="FH312" s="1"/>
      <c r="FI312" s="1"/>
      <c r="FJ312" s="1"/>
      <c r="FK312" s="1"/>
      <c r="FL312" s="1"/>
      <c r="FM312" s="1"/>
      <c r="FN312" s="1"/>
      <c r="FO312" s="1"/>
      <c r="FP312" s="1"/>
      <c r="FQ312" s="1"/>
      <c r="FR312" s="1"/>
      <c r="FS312" s="1"/>
      <c r="FT312" s="1"/>
      <c r="FU312" s="1"/>
      <c r="FV312" s="1"/>
      <c r="FW312" s="1"/>
      <c r="FX312" s="1"/>
      <c r="FY312" s="1"/>
      <c r="FZ312" s="1"/>
      <c r="GA312" s="1"/>
      <c r="GB312" s="1"/>
      <c r="GC312" s="1"/>
      <c r="GD312" s="1"/>
      <c r="GE312" s="1"/>
      <c r="GF312" s="1"/>
      <c r="GG312" s="1"/>
      <c r="GH312" s="1"/>
      <c r="GI312" s="1"/>
      <c r="GJ312" s="1"/>
      <c r="GK312" s="1"/>
      <c r="GL312" s="1"/>
      <c r="GM312" s="1"/>
      <c r="GN312" s="1"/>
      <c r="GO312" s="1"/>
      <c r="GP312" s="1"/>
      <c r="GQ312" s="1"/>
      <c r="GR312" s="1"/>
      <c r="GS312" s="1"/>
      <c r="GT312" s="1"/>
      <c r="GU312" s="1"/>
      <c r="GV312" s="1"/>
      <c r="GW312" s="1"/>
      <c r="GX312" s="1"/>
      <c r="GY312" s="1"/>
      <c r="GZ312" s="1"/>
      <c r="HA312" s="1"/>
      <c r="HB312" s="1"/>
      <c r="HC312" s="1"/>
      <c r="HD312" s="1"/>
      <c r="HE312" s="1"/>
      <c r="HF312" s="1"/>
      <c r="HG312" s="1"/>
      <c r="HH312" s="1"/>
      <c r="HI312" s="1"/>
      <c r="HJ312" s="1"/>
      <c r="HK312" s="1"/>
      <c r="HL312" s="1"/>
      <c r="HM312" s="1"/>
      <c r="HN312" s="1"/>
      <c r="HO312" s="1"/>
      <c r="HP312" s="1"/>
      <c r="HQ312" s="1"/>
      <c r="HR312" s="1"/>
      <c r="HS312" s="1"/>
      <c r="HT312" s="1"/>
      <c r="HU312" s="1"/>
      <c r="HV312" s="1"/>
      <c r="HW312" s="1"/>
      <c r="HX312" s="1"/>
      <c r="HY312" s="1"/>
      <c r="HZ312" s="1"/>
      <c r="IA312" s="1"/>
      <c r="IB312" s="1"/>
      <c r="IC312" s="1"/>
      <c r="ID312" s="1"/>
      <c r="IE312" s="1"/>
      <c r="IF312" s="1"/>
      <c r="IG312" s="1"/>
      <c r="IH312" s="1"/>
      <c r="II312" s="1"/>
      <c r="IJ312" s="1"/>
      <c r="IK312" s="1"/>
      <c r="IL312" s="1"/>
      <c r="IM312" s="1"/>
      <c r="IN312" s="1"/>
      <c r="IO312" s="1"/>
      <c r="IP312" s="1"/>
      <c r="IQ312" s="1"/>
      <c r="IR312" s="1"/>
      <c r="IS312" s="1"/>
      <c r="IT312" s="1"/>
      <c r="IU312" s="1"/>
      <c r="IV312" s="1"/>
      <c r="IW312" s="1"/>
      <c r="IX312" s="1"/>
      <c r="IY312" s="1"/>
      <c r="IZ312" s="1"/>
      <c r="JA312" s="1"/>
      <c r="JB312" s="1"/>
      <c r="JC312" s="1"/>
      <c r="JD312" s="1"/>
      <c r="JE312" s="1"/>
      <c r="JF312" s="1"/>
      <c r="JG312" s="1"/>
      <c r="JH312" s="1"/>
      <c r="JI312" s="1"/>
      <c r="JJ312" s="1"/>
      <c r="JK312" s="1"/>
      <c r="JL312" s="1"/>
      <c r="JM312" s="1"/>
      <c r="JN312" s="1"/>
      <c r="JO312" s="1"/>
      <c r="JP312" s="1"/>
      <c r="JQ312" s="1"/>
      <c r="JR312" s="1"/>
      <c r="JS312" s="1"/>
      <c r="JT312" s="1"/>
      <c r="JU312" s="1"/>
      <c r="JV312" s="1"/>
      <c r="JW312" s="1"/>
      <c r="JX312" s="1"/>
      <c r="JY312" s="1"/>
      <c r="JZ312" s="1"/>
      <c r="KA312" s="1"/>
      <c r="KB312" s="1"/>
      <c r="KC312" s="1"/>
      <c r="KD312" s="1"/>
      <c r="KE312" s="1"/>
      <c r="KF312" s="1"/>
      <c r="KG312" s="1"/>
      <c r="KH312" s="1"/>
      <c r="KI312" s="1"/>
      <c r="KJ312" s="1"/>
      <c r="KK312" s="1"/>
      <c r="KL312" s="1"/>
      <c r="KM312" s="1"/>
      <c r="KN312" s="1"/>
      <c r="KO312" s="1"/>
      <c r="KP312" s="1"/>
      <c r="KQ312" s="1"/>
      <c r="KR312" s="1"/>
      <c r="KS312" s="1"/>
      <c r="KT312" s="1"/>
      <c r="KU312" s="1"/>
      <c r="KV312" s="1"/>
      <c r="KW312" s="1"/>
      <c r="KX312" s="1"/>
      <c r="KY312" s="1"/>
      <c r="KZ312" s="1"/>
      <c r="LA312" s="1"/>
      <c r="LB312" s="1"/>
      <c r="LC312" s="1"/>
      <c r="LD312" s="1"/>
      <c r="LE312" s="1"/>
      <c r="LF312" s="1"/>
      <c r="LG312" s="1"/>
      <c r="LH312" s="1"/>
      <c r="LI312" s="1"/>
      <c r="LJ312" s="1"/>
      <c r="LK312" s="1"/>
      <c r="LL312" s="1"/>
      <c r="LM312" s="1"/>
      <c r="LN312" s="1"/>
      <c r="LO312" s="1"/>
      <c r="LP312" s="1"/>
      <c r="LQ312" s="1"/>
      <c r="LR312" s="1"/>
      <c r="LS312" s="1"/>
      <c r="LT312" s="1"/>
      <c r="LU312" s="1"/>
      <c r="LV312" s="1"/>
      <c r="LW312" s="1"/>
      <c r="LX312" s="1"/>
      <c r="LY312" s="1"/>
      <c r="LZ312" s="1"/>
      <c r="MA312" s="1"/>
      <c r="MB312" s="1"/>
      <c r="MC312" s="1"/>
      <c r="MD312" s="1"/>
      <c r="ME312" s="1"/>
      <c r="MF312" s="1"/>
      <c r="MG312" s="1"/>
      <c r="MH312" s="1"/>
      <c r="MI312" s="1"/>
      <c r="MJ312" s="1"/>
      <c r="MK312" s="1"/>
      <c r="ML312" s="1"/>
      <c r="MM312" s="1"/>
      <c r="MN312" s="1"/>
      <c r="MO312" s="1"/>
      <c r="MP312" s="1"/>
      <c r="MQ312" s="1"/>
      <c r="MR312" s="1"/>
      <c r="MS312" s="1"/>
      <c r="MT312" s="1"/>
      <c r="MU312" s="1"/>
      <c r="MV312" s="1"/>
      <c r="MW312" s="1"/>
      <c r="MX312" s="1"/>
      <c r="MY312" s="1"/>
      <c r="MZ312" s="1"/>
      <c r="NA312" s="1"/>
      <c r="NB312" s="1"/>
      <c r="NC312" s="1"/>
      <c r="ND312" s="1"/>
      <c r="NE312" s="1"/>
      <c r="NF312" s="1"/>
      <c r="NG312" s="1"/>
      <c r="NH312" s="1"/>
      <c r="NI312" s="1"/>
      <c r="NJ312" s="1"/>
      <c r="NK312" s="1"/>
      <c r="NL312" s="1"/>
      <c r="NM312" s="1"/>
      <c r="NN312" s="1"/>
      <c r="NO312" s="1"/>
      <c r="NP312" s="1"/>
      <c r="NQ312" s="1"/>
      <c r="NR312" s="1"/>
      <c r="NS312" s="1"/>
      <c r="NT312" s="1"/>
      <c r="NU312" s="1"/>
      <c r="NV312" s="1"/>
      <c r="NW312" s="1"/>
      <c r="NX312" s="1"/>
      <c r="NY312" s="1"/>
      <c r="NZ312" s="1"/>
      <c r="OA312" s="1"/>
      <c r="OB312" s="1"/>
      <c r="OC312" s="1"/>
      <c r="OD312" s="1"/>
      <c r="OE312" s="1"/>
      <c r="OF312" s="1"/>
      <c r="OG312" s="1"/>
      <c r="OH312" s="1"/>
      <c r="OI312" s="1"/>
      <c r="OJ312" s="1"/>
      <c r="OK312" s="1"/>
      <c r="OL312" s="1"/>
      <c r="OM312" s="1"/>
      <c r="ON312" s="1"/>
      <c r="OO312" s="1"/>
      <c r="OP312" s="1"/>
      <c r="OQ312" s="1"/>
      <c r="OR312" s="1"/>
      <c r="OS312" s="1"/>
      <c r="OT312" s="1"/>
      <c r="OU312" s="1"/>
      <c r="OV312" s="1"/>
      <c r="OW312" s="1"/>
      <c r="OX312" s="1"/>
      <c r="OY312" s="1"/>
      <c r="OZ312" s="1"/>
      <c r="PA312" s="1"/>
      <c r="PB312" s="1"/>
      <c r="PC312" s="1"/>
      <c r="PD312" s="1"/>
      <c r="PE312" s="1"/>
      <c r="PF312" s="1"/>
      <c r="PG312" s="1"/>
      <c r="PH312" s="1"/>
      <c r="PI312" s="1"/>
      <c r="PJ312" s="1"/>
      <c r="PK312" s="1"/>
      <c r="PL312" s="1"/>
      <c r="PM312" s="1"/>
      <c r="PN312" s="1"/>
      <c r="PO312" s="1"/>
      <c r="PP312" s="1"/>
      <c r="PQ312" s="1"/>
      <c r="PR312" s="1"/>
      <c r="PS312" s="1"/>
      <c r="PT312" s="1"/>
      <c r="PU312" s="1"/>
      <c r="PV312" s="1"/>
      <c r="PW312" s="1"/>
      <c r="PX312" s="1"/>
      <c r="PY312" s="1"/>
      <c r="PZ312" s="1"/>
      <c r="QA312" s="1"/>
      <c r="QB312" s="1"/>
      <c r="QC312" s="1"/>
      <c r="QD312" s="1"/>
      <c r="QE312" s="1"/>
      <c r="QF312" s="1"/>
      <c r="QG312" s="1"/>
      <c r="QH312" s="1"/>
      <c r="QI312" s="1"/>
      <c r="QJ312" s="1"/>
      <c r="QK312" s="1"/>
      <c r="QL312" s="1"/>
      <c r="QM312" s="1"/>
      <c r="QN312" s="1"/>
      <c r="QO312" s="1"/>
      <c r="QP312" s="1"/>
      <c r="QQ312" s="1"/>
      <c r="QR312" s="1"/>
      <c r="QS312" s="1"/>
      <c r="QT312" s="1"/>
      <c r="QU312" s="1"/>
      <c r="QV312" s="1"/>
      <c r="QW312" s="1"/>
      <c r="QX312" s="1"/>
      <c r="QY312" s="1"/>
      <c r="QZ312" s="1"/>
      <c r="RA312" s="1"/>
      <c r="RB312" s="1"/>
      <c r="RC312" s="1"/>
      <c r="RD312" s="1"/>
      <c r="RE312" s="1"/>
      <c r="RF312" s="1"/>
      <c r="RG312" s="1"/>
      <c r="RH312" s="1"/>
      <c r="RI312" s="1"/>
      <c r="RJ312" s="1"/>
      <c r="RK312" s="1"/>
      <c r="RL312" s="1"/>
      <c r="RM312" s="1"/>
      <c r="RN312" s="1"/>
      <c r="RO312" s="1"/>
      <c r="RP312" s="1"/>
      <c r="RQ312" s="1"/>
      <c r="RR312" s="1"/>
      <c r="RS312" s="1"/>
      <c r="RT312" s="1"/>
      <c r="RU312" s="1"/>
      <c r="RV312" s="1"/>
      <c r="RW312" s="1"/>
      <c r="RX312" s="1"/>
      <c r="RY312" s="1"/>
      <c r="RZ312" s="1"/>
      <c r="SA312" s="1"/>
      <c r="SB312" s="1"/>
      <c r="SC312" s="1"/>
      <c r="SD312" s="1"/>
      <c r="SE312" s="1"/>
      <c r="SF312" s="1"/>
      <c r="SG312" s="1"/>
      <c r="SH312" s="1"/>
      <c r="SI312" s="1"/>
      <c r="SJ312" s="1"/>
      <c r="SK312" s="1"/>
      <c r="SL312" s="1"/>
      <c r="SM312" s="1"/>
      <c r="SN312" s="1"/>
      <c r="SO312" s="1"/>
      <c r="SP312" s="1"/>
      <c r="SQ312" s="1"/>
      <c r="SR312" s="1"/>
      <c r="SS312" s="1"/>
      <c r="ST312" s="1"/>
      <c r="SU312" s="1"/>
      <c r="SV312" s="1"/>
      <c r="SW312" s="1"/>
      <c r="SX312" s="1"/>
      <c r="SY312" s="1"/>
      <c r="SZ312" s="1"/>
      <c r="TA312" s="1"/>
      <c r="TB312" s="1"/>
      <c r="TC312" s="1"/>
      <c r="TD312" s="1"/>
      <c r="TE312" s="1"/>
      <c r="TF312" s="1"/>
      <c r="TG312" s="1"/>
      <c r="TH312" s="1"/>
      <c r="TI312" s="1"/>
      <c r="TJ312" s="1"/>
      <c r="TK312" s="1"/>
      <c r="TL312" s="1"/>
      <c r="TM312" s="1"/>
      <c r="TN312" s="1"/>
      <c r="TO312" s="1"/>
      <c r="TP312" s="1"/>
      <c r="TQ312" s="1"/>
      <c r="TR312" s="1"/>
      <c r="TS312" s="1"/>
      <c r="TT312" s="1"/>
      <c r="TU312" s="1"/>
      <c r="TV312" s="1"/>
      <c r="TW312" s="1"/>
      <c r="TX312" s="1"/>
      <c r="TY312" s="1"/>
      <c r="TZ312" s="1"/>
      <c r="UA312" s="1"/>
      <c r="UB312" s="1"/>
      <c r="UC312" s="1"/>
      <c r="UD312" s="1"/>
      <c r="UE312" s="1"/>
      <c r="UF312" s="1"/>
      <c r="UG312" s="1"/>
      <c r="UH312" s="1"/>
      <c r="UI312" s="1"/>
      <c r="UJ312" s="1"/>
      <c r="UK312" s="1"/>
      <c r="UL312" s="1"/>
      <c r="UM312" s="1"/>
      <c r="UN312" s="1"/>
      <c r="UO312" s="1"/>
      <c r="UP312" s="1"/>
      <c r="UQ312" s="1"/>
      <c r="UR312" s="1"/>
      <c r="US312" s="1"/>
      <c r="UT312" s="1"/>
      <c r="UU312" s="1"/>
      <c r="UV312" s="1"/>
      <c r="UW312" s="1"/>
      <c r="UX312" s="1"/>
      <c r="UY312" s="1"/>
      <c r="UZ312" s="1"/>
      <c r="VA312" s="1"/>
      <c r="VB312" s="1"/>
      <c r="VC312" s="1"/>
      <c r="VD312" s="1"/>
      <c r="VE312" s="1"/>
      <c r="VF312" s="1"/>
      <c r="VG312" s="1"/>
      <c r="VH312" s="1"/>
      <c r="VI312" s="1"/>
      <c r="VJ312" s="1"/>
      <c r="VK312" s="1"/>
      <c r="VL312" s="1"/>
      <c r="VM312" s="1"/>
      <c r="VN312" s="1"/>
      <c r="VO312" s="1"/>
      <c r="VP312" s="1"/>
      <c r="VQ312" s="1"/>
      <c r="VR312" s="1"/>
      <c r="VS312" s="1"/>
      <c r="VT312" s="1"/>
      <c r="VU312" s="1"/>
      <c r="VV312" s="1"/>
      <c r="VW312" s="1"/>
      <c r="VX312" s="1"/>
      <c r="VY312" s="1"/>
      <c r="VZ312" s="1"/>
      <c r="WA312" s="1"/>
      <c r="WB312" s="1"/>
      <c r="WC312" s="1"/>
      <c r="WD312" s="1"/>
      <c r="WE312" s="1"/>
      <c r="WF312" s="1"/>
      <c r="WG312" s="1"/>
      <c r="WH312" s="1"/>
      <c r="WI312" s="1"/>
      <c r="WJ312" s="1"/>
      <c r="WK312" s="1"/>
      <c r="WL312" s="1"/>
      <c r="WM312" s="1"/>
      <c r="WN312" s="1"/>
      <c r="WO312" s="1"/>
      <c r="WP312" s="1"/>
      <c r="WQ312" s="1"/>
      <c r="WR312" s="1"/>
      <c r="WS312" s="1"/>
      <c r="WT312" s="1"/>
      <c r="WU312" s="1"/>
      <c r="WV312" s="1"/>
      <c r="WW312" s="1"/>
      <c r="WX312" s="1"/>
      <c r="WY312" s="1"/>
      <c r="WZ312" s="1"/>
      <c r="XA312" s="1"/>
      <c r="XB312" s="1"/>
      <c r="XC312" s="1"/>
      <c r="XD312" s="1"/>
      <c r="XE312" s="1"/>
      <c r="XF312" s="1"/>
      <c r="XG312" s="1"/>
      <c r="XH312" s="1"/>
      <c r="XI312" s="1"/>
      <c r="XJ312" s="1"/>
      <c r="XK312" s="1"/>
      <c r="XL312" s="1"/>
      <c r="XM312" s="1"/>
      <c r="XN312" s="1"/>
      <c r="XO312" s="1"/>
      <c r="XP312" s="1"/>
      <c r="XQ312" s="1"/>
      <c r="XR312" s="1"/>
      <c r="XS312" s="1"/>
      <c r="XT312" s="1"/>
      <c r="XU312" s="1"/>
      <c r="XV312" s="1"/>
      <c r="XW312" s="1"/>
      <c r="XX312" s="1"/>
      <c r="XY312" s="1"/>
      <c r="XZ312" s="1"/>
      <c r="YA312" s="1"/>
      <c r="YB312" s="1"/>
      <c r="YC312" s="1"/>
      <c r="YD312" s="1"/>
      <c r="YE312" s="1"/>
      <c r="YF312" s="1"/>
      <c r="YG312" s="1"/>
      <c r="YH312" s="1"/>
      <c r="YI312" s="1"/>
      <c r="YJ312" s="1"/>
      <c r="YK312" s="1"/>
      <c r="YL312" s="1"/>
      <c r="YM312" s="1"/>
      <c r="YN312" s="1"/>
      <c r="YO312" s="1"/>
      <c r="YP312" s="1"/>
      <c r="YQ312" s="1"/>
      <c r="YR312" s="1"/>
      <c r="YS312" s="1"/>
      <c r="YT312" s="1"/>
      <c r="YU312" s="1"/>
      <c r="YV312" s="1"/>
      <c r="YW312" s="1"/>
      <c r="YX312" s="1"/>
      <c r="YY312" s="1"/>
      <c r="YZ312" s="1"/>
      <c r="ZA312" s="1"/>
      <c r="ZB312" s="1"/>
      <c r="ZC312" s="1"/>
      <c r="ZD312" s="1"/>
      <c r="ZE312" s="1"/>
      <c r="ZF312" s="1"/>
      <c r="ZG312" s="1"/>
      <c r="ZH312" s="1"/>
      <c r="ZI312" s="1"/>
      <c r="ZJ312" s="1"/>
      <c r="ZK312" s="1"/>
      <c r="ZL312" s="1"/>
      <c r="ZM312" s="1"/>
      <c r="ZN312" s="1"/>
      <c r="ZO312" s="1"/>
      <c r="ZP312" s="1"/>
      <c r="ZQ312" s="1"/>
      <c r="ZR312" s="1"/>
      <c r="ZS312" s="1"/>
      <c r="ZT312" s="1"/>
      <c r="ZU312" s="1"/>
      <c r="ZV312" s="1"/>
      <c r="ZW312" s="1"/>
      <c r="ZX312" s="1"/>
      <c r="ZY312" s="1"/>
      <c r="ZZ312" s="1"/>
      <c r="AAA312" s="1"/>
      <c r="AAB312" s="1"/>
      <c r="AAC312" s="1"/>
      <c r="AAD312" s="1"/>
      <c r="AAE312" s="1"/>
      <c r="AAF312" s="1"/>
      <c r="AAG312" s="1"/>
      <c r="AAH312" s="1"/>
      <c r="AAI312" s="1"/>
      <c r="AAJ312" s="1"/>
      <c r="AAK312" s="1"/>
      <c r="AAL312" s="1"/>
      <c r="AAM312" s="1"/>
      <c r="AAN312" s="1"/>
      <c r="AAO312" s="1"/>
      <c r="AAP312" s="1"/>
      <c r="AAQ312" s="1"/>
      <c r="AAR312" s="1"/>
      <c r="AAS312" s="1"/>
      <c r="AAT312" s="1"/>
      <c r="AAU312" s="1"/>
      <c r="AAV312" s="1"/>
      <c r="AAW312" s="1"/>
      <c r="AAX312" s="1"/>
      <c r="AAY312" s="1"/>
      <c r="AAZ312" s="1"/>
      <c r="ABA312" s="1"/>
      <c r="ABB312" s="1"/>
      <c r="ABC312" s="1"/>
      <c r="ABD312" s="1"/>
      <c r="ABE312" s="1"/>
      <c r="ABF312" s="1"/>
      <c r="ABG312" s="1"/>
      <c r="ABH312" s="1"/>
      <c r="ABI312" s="1"/>
      <c r="ABJ312" s="1"/>
      <c r="ABK312" s="1"/>
      <c r="ABL312" s="1"/>
      <c r="ABM312" s="1"/>
      <c r="ABN312" s="1"/>
      <c r="ABO312" s="1"/>
      <c r="ABP312" s="1"/>
      <c r="ABQ312" s="1"/>
      <c r="ABR312" s="1"/>
      <c r="ABS312" s="1"/>
      <c r="ABT312" s="1"/>
      <c r="ABU312" s="1"/>
      <c r="ABV312" s="1"/>
      <c r="ABW312" s="1"/>
      <c r="ABX312" s="1"/>
      <c r="ABY312" s="1"/>
      <c r="ABZ312" s="1"/>
      <c r="ACA312" s="1"/>
      <c r="ACB312" s="1"/>
      <c r="ACC312" s="1"/>
      <c r="ACD312" s="1"/>
      <c r="ACE312" s="1"/>
      <c r="ACF312" s="1"/>
      <c r="ACG312" s="1"/>
      <c r="ACH312" s="1"/>
      <c r="ACI312" s="1"/>
      <c r="ACJ312" s="1"/>
      <c r="ACK312" s="1"/>
      <c r="ACL312" s="1"/>
      <c r="ACM312" s="1"/>
      <c r="ACN312" s="1"/>
      <c r="ACO312" s="1"/>
      <c r="ACP312" s="1"/>
      <c r="ACQ312" s="1"/>
      <c r="ACR312" s="1"/>
      <c r="ACS312" s="1"/>
      <c r="ACT312" s="1"/>
      <c r="ACU312" s="1"/>
      <c r="ACV312" s="1"/>
      <c r="ACW312" s="1"/>
      <c r="ACX312" s="1"/>
      <c r="ACY312" s="1"/>
      <c r="ACZ312" s="1"/>
      <c r="ADA312" s="1"/>
      <c r="ADB312" s="1"/>
      <c r="ADC312" s="1"/>
      <c r="ADD312" s="1"/>
      <c r="ADE312" s="1"/>
      <c r="ADF312" s="1"/>
      <c r="ADG312" s="1"/>
      <c r="ADH312" s="1"/>
      <c r="ADI312" s="1"/>
      <c r="ADJ312" s="1"/>
      <c r="ADK312" s="1"/>
      <c r="ADL312" s="1"/>
      <c r="ADM312" s="1"/>
      <c r="ADN312" s="1"/>
      <c r="ADO312" s="1"/>
      <c r="ADP312" s="1"/>
      <c r="ADQ312" s="1"/>
      <c r="ADR312" s="1"/>
      <c r="ADS312" s="1"/>
      <c r="ADT312" s="1"/>
      <c r="ADU312" s="1"/>
      <c r="ADV312" s="1"/>
      <c r="ADW312" s="1"/>
      <c r="ADX312" s="1"/>
      <c r="ADY312" s="1"/>
      <c r="ADZ312" s="1"/>
      <c r="AEA312" s="1"/>
      <c r="AEB312" s="1"/>
      <c r="AEC312" s="1"/>
      <c r="AED312" s="1"/>
      <c r="AEE312" s="1"/>
      <c r="AEF312" s="1"/>
      <c r="AEG312" s="1"/>
      <c r="AEH312" s="1"/>
      <c r="AEI312" s="1"/>
      <c r="AEJ312" s="1"/>
      <c r="AEK312" s="1"/>
      <c r="AEL312" s="1"/>
      <c r="AEM312" s="1"/>
      <c r="AEN312" s="1"/>
      <c r="AEO312" s="1"/>
      <c r="AEP312" s="1"/>
      <c r="AEQ312" s="1"/>
      <c r="AER312" s="1"/>
      <c r="AES312" s="1"/>
      <c r="AET312" s="1"/>
      <c r="AEU312" s="1"/>
      <c r="AEV312" s="1"/>
      <c r="AEW312" s="1"/>
      <c r="AEX312" s="1"/>
      <c r="AEY312" s="1"/>
      <c r="AEZ312" s="1"/>
      <c r="AFA312" s="1"/>
      <c r="AFB312" s="1"/>
      <c r="AFC312" s="1"/>
      <c r="AFD312" s="1"/>
      <c r="AFE312" s="1"/>
      <c r="AFF312" s="1"/>
      <c r="AFG312" s="1"/>
      <c r="AFH312" s="1"/>
      <c r="AFI312" s="1"/>
      <c r="AFJ312" s="1"/>
      <c r="AFK312" s="1"/>
      <c r="AFL312" s="1"/>
      <c r="AFM312" s="1"/>
      <c r="AFN312" s="1"/>
      <c r="AFO312" s="1"/>
      <c r="AFP312" s="1"/>
      <c r="AFQ312" s="1"/>
      <c r="AFR312" s="1"/>
      <c r="AFS312" s="1"/>
      <c r="AFT312" s="1"/>
      <c r="AFU312" s="1"/>
      <c r="AFV312" s="1"/>
      <c r="AFW312" s="1"/>
      <c r="AFX312" s="1"/>
      <c r="AFY312" s="1"/>
      <c r="AFZ312" s="1"/>
      <c r="AGA312" s="1"/>
      <c r="AGB312" s="1"/>
      <c r="AGC312" s="1"/>
      <c r="AGD312" s="1"/>
      <c r="AGE312" s="1"/>
      <c r="AGF312" s="1"/>
      <c r="AGG312" s="1"/>
      <c r="AGH312" s="1"/>
      <c r="AGI312" s="1"/>
      <c r="AGJ312" s="1"/>
      <c r="AGK312" s="1"/>
      <c r="AGL312" s="1"/>
      <c r="AGM312" s="1"/>
      <c r="AGN312" s="1"/>
      <c r="AGO312" s="1"/>
      <c r="AGP312" s="1"/>
      <c r="AGQ312" s="1"/>
      <c r="AGR312" s="1"/>
      <c r="AGS312" s="1"/>
      <c r="AGT312" s="1"/>
      <c r="AGU312" s="1"/>
      <c r="AGV312" s="1"/>
      <c r="AGW312" s="1"/>
      <c r="AGX312" s="1"/>
      <c r="AGY312" s="1"/>
      <c r="AGZ312" s="1"/>
      <c r="AHA312" s="1"/>
      <c r="AHB312" s="1"/>
      <c r="AHC312" s="1"/>
      <c r="AHD312" s="1"/>
      <c r="AHE312" s="1"/>
      <c r="AHF312" s="1"/>
      <c r="AHG312" s="1"/>
      <c r="AHH312" s="1"/>
      <c r="AHI312" s="1"/>
      <c r="AHJ312" s="1"/>
      <c r="AHK312" s="1"/>
      <c r="AHL312" s="1"/>
      <c r="AHM312" s="1"/>
      <c r="AHN312" s="1"/>
      <c r="AHO312" s="1"/>
      <c r="AHP312" s="1"/>
      <c r="AHQ312" s="1"/>
      <c r="AHR312" s="1"/>
      <c r="AHS312" s="1"/>
      <c r="AHT312" s="1"/>
      <c r="AHU312" s="1"/>
      <c r="AHV312" s="1"/>
      <c r="AHW312" s="1"/>
      <c r="AHX312" s="1"/>
      <c r="AHY312" s="1"/>
      <c r="AHZ312" s="1"/>
      <c r="AIA312" s="1"/>
      <c r="AIB312" s="1"/>
      <c r="AIC312" s="1"/>
      <c r="AID312" s="1"/>
      <c r="AIE312" s="1"/>
      <c r="AIF312" s="1"/>
      <c r="AIG312" s="1"/>
      <c r="AIH312" s="1"/>
      <c r="AII312" s="1"/>
      <c r="AIJ312" s="1"/>
      <c r="AIK312" s="1"/>
      <c r="AIL312" s="1"/>
      <c r="AIM312" s="1"/>
      <c r="AIN312" s="1"/>
      <c r="AIO312" s="1"/>
      <c r="AIP312" s="1"/>
      <c r="AIQ312" s="1"/>
      <c r="AIR312" s="1"/>
      <c r="AIS312" s="1"/>
      <c r="AIT312" s="1"/>
      <c r="AIU312" s="1"/>
      <c r="AIV312" s="1"/>
      <c r="AIW312" s="1"/>
      <c r="AIX312" s="1"/>
      <c r="AIY312" s="1"/>
      <c r="AIZ312" s="1"/>
      <c r="AJA312" s="1"/>
      <c r="AJB312" s="1"/>
      <c r="AJC312" s="1"/>
      <c r="AJD312" s="1"/>
      <c r="AJE312" s="1"/>
      <c r="AJF312" s="1"/>
      <c r="AJG312" s="1"/>
      <c r="AJH312" s="1"/>
      <c r="AJI312" s="1"/>
      <c r="AJJ312" s="1"/>
      <c r="AJK312" s="1"/>
      <c r="AJL312" s="1"/>
      <c r="AJM312" s="1"/>
      <c r="AJN312" s="1"/>
      <c r="AJO312" s="1"/>
      <c r="AJP312" s="1"/>
      <c r="AJQ312" s="1"/>
      <c r="AJR312" s="1"/>
      <c r="AJS312" s="1"/>
      <c r="AJT312" s="1"/>
      <c r="AJU312" s="1"/>
      <c r="AJV312" s="1"/>
      <c r="AJW312" s="1"/>
      <c r="AJX312" s="1"/>
      <c r="AJY312" s="1"/>
      <c r="AJZ312" s="1"/>
      <c r="AKA312" s="1"/>
      <c r="AKB312" s="1"/>
      <c r="AKC312" s="1"/>
      <c r="AKD312" s="1"/>
      <c r="AKE312" s="1"/>
      <c r="AKF312" s="1"/>
      <c r="AKG312" s="1"/>
      <c r="AKH312" s="1"/>
      <c r="AKI312" s="1"/>
      <c r="AKJ312" s="1"/>
      <c r="AKK312" s="1"/>
      <c r="AKL312" s="1"/>
      <c r="AKM312" s="1"/>
      <c r="AKN312" s="1"/>
      <c r="AKO312" s="1"/>
      <c r="AKP312" s="1"/>
      <c r="AKQ312" s="1"/>
      <c r="AKR312" s="1"/>
      <c r="AKS312" s="1"/>
      <c r="AKT312" s="1"/>
      <c r="AKU312" s="1"/>
      <c r="AKV312" s="1"/>
      <c r="AKW312" s="1"/>
      <c r="AKX312" s="1"/>
      <c r="AKY312" s="1"/>
      <c r="AKZ312" s="1"/>
      <c r="ALA312" s="1"/>
      <c r="ALB312" s="1"/>
      <c r="ALC312" s="1"/>
      <c r="ALD312" s="1"/>
      <c r="ALE312" s="1"/>
      <c r="ALF312" s="1"/>
      <c r="ALG312" s="1"/>
      <c r="ALH312" s="1"/>
      <c r="ALI312" s="1"/>
      <c r="ALJ312" s="1"/>
      <c r="ALK312" s="1"/>
      <c r="ALL312" s="1"/>
      <c r="ALM312" s="1"/>
      <c r="ALN312" s="1"/>
      <c r="ALO312" s="1"/>
      <c r="ALP312" s="1"/>
      <c r="ALQ312" s="1"/>
      <c r="ALR312" s="1"/>
      <c r="ALS312" s="1"/>
      <c r="ALT312" s="1"/>
      <c r="ALU312" s="1"/>
      <c r="ALV312" s="1"/>
      <c r="ALW312" s="1"/>
      <c r="ALX312" s="1"/>
      <c r="ALY312" s="1"/>
      <c r="ALZ312" s="1"/>
      <c r="AMA312" s="1"/>
      <c r="AMB312" s="1"/>
      <c r="AMC312" s="1"/>
      <c r="AMD312" s="1"/>
      <c r="AME312" s="1"/>
      <c r="AMF312" s="1"/>
      <c r="AMG312" s="1"/>
      <c r="AMH312" s="1"/>
      <c r="AMI312" s="1"/>
    </row>
    <row r="313" spans="1:1023" s="58" customFormat="1">
      <c r="A313" s="53"/>
      <c r="B313" s="54"/>
      <c r="C313" s="54"/>
      <c r="D313" s="55"/>
      <c r="E313" s="1"/>
      <c r="F313" s="1"/>
      <c r="G313" s="56"/>
      <c r="H313" s="4"/>
      <c r="I313" s="57"/>
      <c r="J313" s="62"/>
      <c r="K313" s="62"/>
      <c r="L313" s="6"/>
      <c r="M313" s="1"/>
      <c r="N313" s="7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  <c r="EG313" s="1"/>
      <c r="EH313" s="1"/>
      <c r="EI313" s="1"/>
      <c r="EJ313" s="1"/>
      <c r="EK313" s="1"/>
      <c r="EL313" s="1"/>
      <c r="EM313" s="1"/>
      <c r="EN313" s="1"/>
      <c r="EO313" s="1"/>
      <c r="EP313" s="1"/>
      <c r="EQ313" s="1"/>
      <c r="ER313" s="1"/>
      <c r="ES313" s="1"/>
      <c r="ET313" s="1"/>
      <c r="EU313" s="1"/>
      <c r="EV313" s="1"/>
      <c r="EW313" s="1"/>
      <c r="EX313" s="1"/>
      <c r="EY313" s="1"/>
      <c r="EZ313" s="1"/>
      <c r="FA313" s="1"/>
      <c r="FB313" s="1"/>
      <c r="FC313" s="1"/>
      <c r="FD313" s="1"/>
      <c r="FE313" s="1"/>
      <c r="FF313" s="1"/>
      <c r="FG313" s="1"/>
      <c r="FH313" s="1"/>
      <c r="FI313" s="1"/>
      <c r="FJ313" s="1"/>
      <c r="FK313" s="1"/>
      <c r="FL313" s="1"/>
      <c r="FM313" s="1"/>
      <c r="FN313" s="1"/>
      <c r="FO313" s="1"/>
      <c r="FP313" s="1"/>
      <c r="FQ313" s="1"/>
      <c r="FR313" s="1"/>
      <c r="FS313" s="1"/>
      <c r="FT313" s="1"/>
      <c r="FU313" s="1"/>
      <c r="FV313" s="1"/>
      <c r="FW313" s="1"/>
      <c r="FX313" s="1"/>
      <c r="FY313" s="1"/>
      <c r="FZ313" s="1"/>
      <c r="GA313" s="1"/>
      <c r="GB313" s="1"/>
      <c r="GC313" s="1"/>
      <c r="GD313" s="1"/>
      <c r="GE313" s="1"/>
      <c r="GF313" s="1"/>
      <c r="GG313" s="1"/>
      <c r="GH313" s="1"/>
      <c r="GI313" s="1"/>
      <c r="GJ313" s="1"/>
      <c r="GK313" s="1"/>
      <c r="GL313" s="1"/>
      <c r="GM313" s="1"/>
      <c r="GN313" s="1"/>
      <c r="GO313" s="1"/>
      <c r="GP313" s="1"/>
      <c r="GQ313" s="1"/>
      <c r="GR313" s="1"/>
      <c r="GS313" s="1"/>
      <c r="GT313" s="1"/>
      <c r="GU313" s="1"/>
      <c r="GV313" s="1"/>
      <c r="GW313" s="1"/>
      <c r="GX313" s="1"/>
      <c r="GY313" s="1"/>
      <c r="GZ313" s="1"/>
      <c r="HA313" s="1"/>
      <c r="HB313" s="1"/>
      <c r="HC313" s="1"/>
      <c r="HD313" s="1"/>
      <c r="HE313" s="1"/>
      <c r="HF313" s="1"/>
      <c r="HG313" s="1"/>
      <c r="HH313" s="1"/>
      <c r="HI313" s="1"/>
      <c r="HJ313" s="1"/>
      <c r="HK313" s="1"/>
      <c r="HL313" s="1"/>
      <c r="HM313" s="1"/>
      <c r="HN313" s="1"/>
      <c r="HO313" s="1"/>
      <c r="HP313" s="1"/>
      <c r="HQ313" s="1"/>
      <c r="HR313" s="1"/>
      <c r="HS313" s="1"/>
      <c r="HT313" s="1"/>
      <c r="HU313" s="1"/>
      <c r="HV313" s="1"/>
      <c r="HW313" s="1"/>
      <c r="HX313" s="1"/>
      <c r="HY313" s="1"/>
      <c r="HZ313" s="1"/>
      <c r="IA313" s="1"/>
      <c r="IB313" s="1"/>
      <c r="IC313" s="1"/>
      <c r="ID313" s="1"/>
      <c r="IE313" s="1"/>
      <c r="IF313" s="1"/>
      <c r="IG313" s="1"/>
      <c r="IH313" s="1"/>
      <c r="II313" s="1"/>
      <c r="IJ313" s="1"/>
      <c r="IK313" s="1"/>
      <c r="IL313" s="1"/>
      <c r="IM313" s="1"/>
      <c r="IN313" s="1"/>
      <c r="IO313" s="1"/>
      <c r="IP313" s="1"/>
      <c r="IQ313" s="1"/>
      <c r="IR313" s="1"/>
      <c r="IS313" s="1"/>
      <c r="IT313" s="1"/>
      <c r="IU313" s="1"/>
      <c r="IV313" s="1"/>
      <c r="IW313" s="1"/>
      <c r="IX313" s="1"/>
      <c r="IY313" s="1"/>
      <c r="IZ313" s="1"/>
      <c r="JA313" s="1"/>
      <c r="JB313" s="1"/>
      <c r="JC313" s="1"/>
      <c r="JD313" s="1"/>
      <c r="JE313" s="1"/>
      <c r="JF313" s="1"/>
      <c r="JG313" s="1"/>
      <c r="JH313" s="1"/>
      <c r="JI313" s="1"/>
      <c r="JJ313" s="1"/>
      <c r="JK313" s="1"/>
      <c r="JL313" s="1"/>
      <c r="JM313" s="1"/>
      <c r="JN313" s="1"/>
      <c r="JO313" s="1"/>
      <c r="JP313" s="1"/>
      <c r="JQ313" s="1"/>
      <c r="JR313" s="1"/>
      <c r="JS313" s="1"/>
      <c r="JT313" s="1"/>
      <c r="JU313" s="1"/>
      <c r="JV313" s="1"/>
      <c r="JW313" s="1"/>
      <c r="JX313" s="1"/>
      <c r="JY313" s="1"/>
      <c r="JZ313" s="1"/>
      <c r="KA313" s="1"/>
      <c r="KB313" s="1"/>
      <c r="KC313" s="1"/>
      <c r="KD313" s="1"/>
      <c r="KE313" s="1"/>
      <c r="KF313" s="1"/>
      <c r="KG313" s="1"/>
      <c r="KH313" s="1"/>
      <c r="KI313" s="1"/>
      <c r="KJ313" s="1"/>
      <c r="KK313" s="1"/>
      <c r="KL313" s="1"/>
      <c r="KM313" s="1"/>
      <c r="KN313" s="1"/>
      <c r="KO313" s="1"/>
      <c r="KP313" s="1"/>
      <c r="KQ313" s="1"/>
      <c r="KR313" s="1"/>
      <c r="KS313" s="1"/>
      <c r="KT313" s="1"/>
      <c r="KU313" s="1"/>
      <c r="KV313" s="1"/>
      <c r="KW313" s="1"/>
      <c r="KX313" s="1"/>
      <c r="KY313" s="1"/>
      <c r="KZ313" s="1"/>
      <c r="LA313" s="1"/>
      <c r="LB313" s="1"/>
      <c r="LC313" s="1"/>
      <c r="LD313" s="1"/>
      <c r="LE313" s="1"/>
      <c r="LF313" s="1"/>
      <c r="LG313" s="1"/>
      <c r="LH313" s="1"/>
      <c r="LI313" s="1"/>
      <c r="LJ313" s="1"/>
      <c r="LK313" s="1"/>
      <c r="LL313" s="1"/>
      <c r="LM313" s="1"/>
      <c r="LN313" s="1"/>
      <c r="LO313" s="1"/>
      <c r="LP313" s="1"/>
      <c r="LQ313" s="1"/>
      <c r="LR313" s="1"/>
      <c r="LS313" s="1"/>
      <c r="LT313" s="1"/>
      <c r="LU313" s="1"/>
      <c r="LV313" s="1"/>
      <c r="LW313" s="1"/>
      <c r="LX313" s="1"/>
      <c r="LY313" s="1"/>
      <c r="LZ313" s="1"/>
      <c r="MA313" s="1"/>
      <c r="MB313" s="1"/>
      <c r="MC313" s="1"/>
      <c r="MD313" s="1"/>
      <c r="ME313" s="1"/>
      <c r="MF313" s="1"/>
      <c r="MG313" s="1"/>
      <c r="MH313" s="1"/>
      <c r="MI313" s="1"/>
      <c r="MJ313" s="1"/>
      <c r="MK313" s="1"/>
      <c r="ML313" s="1"/>
      <c r="MM313" s="1"/>
      <c r="MN313" s="1"/>
      <c r="MO313" s="1"/>
      <c r="MP313" s="1"/>
      <c r="MQ313" s="1"/>
      <c r="MR313" s="1"/>
      <c r="MS313" s="1"/>
      <c r="MT313" s="1"/>
      <c r="MU313" s="1"/>
      <c r="MV313" s="1"/>
      <c r="MW313" s="1"/>
      <c r="MX313" s="1"/>
      <c r="MY313" s="1"/>
      <c r="MZ313" s="1"/>
      <c r="NA313" s="1"/>
      <c r="NB313" s="1"/>
      <c r="NC313" s="1"/>
      <c r="ND313" s="1"/>
      <c r="NE313" s="1"/>
      <c r="NF313" s="1"/>
      <c r="NG313" s="1"/>
      <c r="NH313" s="1"/>
      <c r="NI313" s="1"/>
      <c r="NJ313" s="1"/>
      <c r="NK313" s="1"/>
      <c r="NL313" s="1"/>
      <c r="NM313" s="1"/>
      <c r="NN313" s="1"/>
      <c r="NO313" s="1"/>
      <c r="NP313" s="1"/>
      <c r="NQ313" s="1"/>
      <c r="NR313" s="1"/>
      <c r="NS313" s="1"/>
      <c r="NT313" s="1"/>
      <c r="NU313" s="1"/>
      <c r="NV313" s="1"/>
      <c r="NW313" s="1"/>
      <c r="NX313" s="1"/>
      <c r="NY313" s="1"/>
      <c r="NZ313" s="1"/>
      <c r="OA313" s="1"/>
      <c r="OB313" s="1"/>
      <c r="OC313" s="1"/>
      <c r="OD313" s="1"/>
      <c r="OE313" s="1"/>
      <c r="OF313" s="1"/>
      <c r="OG313" s="1"/>
      <c r="OH313" s="1"/>
      <c r="OI313" s="1"/>
      <c r="OJ313" s="1"/>
      <c r="OK313" s="1"/>
      <c r="OL313" s="1"/>
      <c r="OM313" s="1"/>
      <c r="ON313" s="1"/>
      <c r="OO313" s="1"/>
      <c r="OP313" s="1"/>
      <c r="OQ313" s="1"/>
      <c r="OR313" s="1"/>
      <c r="OS313" s="1"/>
      <c r="OT313" s="1"/>
      <c r="OU313" s="1"/>
      <c r="OV313" s="1"/>
      <c r="OW313" s="1"/>
      <c r="OX313" s="1"/>
      <c r="OY313" s="1"/>
      <c r="OZ313" s="1"/>
      <c r="PA313" s="1"/>
      <c r="PB313" s="1"/>
      <c r="PC313" s="1"/>
      <c r="PD313" s="1"/>
      <c r="PE313" s="1"/>
      <c r="PF313" s="1"/>
      <c r="PG313" s="1"/>
      <c r="PH313" s="1"/>
      <c r="PI313" s="1"/>
      <c r="PJ313" s="1"/>
      <c r="PK313" s="1"/>
      <c r="PL313" s="1"/>
      <c r="PM313" s="1"/>
      <c r="PN313" s="1"/>
      <c r="PO313" s="1"/>
      <c r="PP313" s="1"/>
      <c r="PQ313" s="1"/>
      <c r="PR313" s="1"/>
      <c r="PS313" s="1"/>
      <c r="PT313" s="1"/>
      <c r="PU313" s="1"/>
      <c r="PV313" s="1"/>
      <c r="PW313" s="1"/>
      <c r="PX313" s="1"/>
      <c r="PY313" s="1"/>
      <c r="PZ313" s="1"/>
      <c r="QA313" s="1"/>
      <c r="QB313" s="1"/>
      <c r="QC313" s="1"/>
      <c r="QD313" s="1"/>
      <c r="QE313" s="1"/>
      <c r="QF313" s="1"/>
      <c r="QG313" s="1"/>
      <c r="QH313" s="1"/>
      <c r="QI313" s="1"/>
      <c r="QJ313" s="1"/>
      <c r="QK313" s="1"/>
      <c r="QL313" s="1"/>
      <c r="QM313" s="1"/>
      <c r="QN313" s="1"/>
      <c r="QO313" s="1"/>
      <c r="QP313" s="1"/>
      <c r="QQ313" s="1"/>
      <c r="QR313" s="1"/>
      <c r="QS313" s="1"/>
      <c r="QT313" s="1"/>
      <c r="QU313" s="1"/>
      <c r="QV313" s="1"/>
      <c r="QW313" s="1"/>
      <c r="QX313" s="1"/>
      <c r="QY313" s="1"/>
      <c r="QZ313" s="1"/>
      <c r="RA313" s="1"/>
      <c r="RB313" s="1"/>
      <c r="RC313" s="1"/>
      <c r="RD313" s="1"/>
      <c r="RE313" s="1"/>
      <c r="RF313" s="1"/>
      <c r="RG313" s="1"/>
      <c r="RH313" s="1"/>
      <c r="RI313" s="1"/>
      <c r="RJ313" s="1"/>
      <c r="RK313" s="1"/>
      <c r="RL313" s="1"/>
      <c r="RM313" s="1"/>
      <c r="RN313" s="1"/>
      <c r="RO313" s="1"/>
      <c r="RP313" s="1"/>
      <c r="RQ313" s="1"/>
      <c r="RR313" s="1"/>
      <c r="RS313" s="1"/>
      <c r="RT313" s="1"/>
      <c r="RU313" s="1"/>
      <c r="RV313" s="1"/>
      <c r="RW313" s="1"/>
      <c r="RX313" s="1"/>
      <c r="RY313" s="1"/>
      <c r="RZ313" s="1"/>
      <c r="SA313" s="1"/>
      <c r="SB313" s="1"/>
      <c r="SC313" s="1"/>
      <c r="SD313" s="1"/>
      <c r="SE313" s="1"/>
      <c r="SF313" s="1"/>
      <c r="SG313" s="1"/>
      <c r="SH313" s="1"/>
      <c r="SI313" s="1"/>
      <c r="SJ313" s="1"/>
      <c r="SK313" s="1"/>
      <c r="SL313" s="1"/>
      <c r="SM313" s="1"/>
      <c r="SN313" s="1"/>
      <c r="SO313" s="1"/>
      <c r="SP313" s="1"/>
      <c r="SQ313" s="1"/>
      <c r="SR313" s="1"/>
      <c r="SS313" s="1"/>
      <c r="ST313" s="1"/>
      <c r="SU313" s="1"/>
      <c r="SV313" s="1"/>
      <c r="SW313" s="1"/>
      <c r="SX313" s="1"/>
      <c r="SY313" s="1"/>
      <c r="SZ313" s="1"/>
      <c r="TA313" s="1"/>
      <c r="TB313" s="1"/>
      <c r="TC313" s="1"/>
      <c r="TD313" s="1"/>
      <c r="TE313" s="1"/>
      <c r="TF313" s="1"/>
      <c r="TG313" s="1"/>
      <c r="TH313" s="1"/>
      <c r="TI313" s="1"/>
      <c r="TJ313" s="1"/>
      <c r="TK313" s="1"/>
      <c r="TL313" s="1"/>
      <c r="TM313" s="1"/>
      <c r="TN313" s="1"/>
      <c r="TO313" s="1"/>
      <c r="TP313" s="1"/>
      <c r="TQ313" s="1"/>
      <c r="TR313" s="1"/>
      <c r="TS313" s="1"/>
      <c r="TT313" s="1"/>
      <c r="TU313" s="1"/>
      <c r="TV313" s="1"/>
      <c r="TW313" s="1"/>
      <c r="TX313" s="1"/>
      <c r="TY313" s="1"/>
      <c r="TZ313" s="1"/>
      <c r="UA313" s="1"/>
      <c r="UB313" s="1"/>
      <c r="UC313" s="1"/>
      <c r="UD313" s="1"/>
      <c r="UE313" s="1"/>
      <c r="UF313" s="1"/>
      <c r="UG313" s="1"/>
      <c r="UH313" s="1"/>
      <c r="UI313" s="1"/>
      <c r="UJ313" s="1"/>
      <c r="UK313" s="1"/>
      <c r="UL313" s="1"/>
      <c r="UM313" s="1"/>
      <c r="UN313" s="1"/>
      <c r="UO313" s="1"/>
      <c r="UP313" s="1"/>
      <c r="UQ313" s="1"/>
      <c r="UR313" s="1"/>
      <c r="US313" s="1"/>
      <c r="UT313" s="1"/>
      <c r="UU313" s="1"/>
      <c r="UV313" s="1"/>
      <c r="UW313" s="1"/>
      <c r="UX313" s="1"/>
      <c r="UY313" s="1"/>
      <c r="UZ313" s="1"/>
      <c r="VA313" s="1"/>
      <c r="VB313" s="1"/>
      <c r="VC313" s="1"/>
      <c r="VD313" s="1"/>
      <c r="VE313" s="1"/>
      <c r="VF313" s="1"/>
      <c r="VG313" s="1"/>
      <c r="VH313" s="1"/>
      <c r="VI313" s="1"/>
      <c r="VJ313" s="1"/>
      <c r="VK313" s="1"/>
      <c r="VL313" s="1"/>
      <c r="VM313" s="1"/>
      <c r="VN313" s="1"/>
      <c r="VO313" s="1"/>
      <c r="VP313" s="1"/>
      <c r="VQ313" s="1"/>
      <c r="VR313" s="1"/>
      <c r="VS313" s="1"/>
      <c r="VT313" s="1"/>
      <c r="VU313" s="1"/>
      <c r="VV313" s="1"/>
      <c r="VW313" s="1"/>
      <c r="VX313" s="1"/>
      <c r="VY313" s="1"/>
      <c r="VZ313" s="1"/>
      <c r="WA313" s="1"/>
      <c r="WB313" s="1"/>
      <c r="WC313" s="1"/>
      <c r="WD313" s="1"/>
      <c r="WE313" s="1"/>
      <c r="WF313" s="1"/>
      <c r="WG313" s="1"/>
      <c r="WH313" s="1"/>
      <c r="WI313" s="1"/>
      <c r="WJ313" s="1"/>
      <c r="WK313" s="1"/>
      <c r="WL313" s="1"/>
      <c r="WM313" s="1"/>
      <c r="WN313" s="1"/>
      <c r="WO313" s="1"/>
      <c r="WP313" s="1"/>
      <c r="WQ313" s="1"/>
      <c r="WR313" s="1"/>
      <c r="WS313" s="1"/>
      <c r="WT313" s="1"/>
      <c r="WU313" s="1"/>
      <c r="WV313" s="1"/>
      <c r="WW313" s="1"/>
      <c r="WX313" s="1"/>
      <c r="WY313" s="1"/>
      <c r="WZ313" s="1"/>
      <c r="XA313" s="1"/>
      <c r="XB313" s="1"/>
      <c r="XC313" s="1"/>
      <c r="XD313" s="1"/>
      <c r="XE313" s="1"/>
      <c r="XF313" s="1"/>
      <c r="XG313" s="1"/>
      <c r="XH313" s="1"/>
      <c r="XI313" s="1"/>
      <c r="XJ313" s="1"/>
      <c r="XK313" s="1"/>
      <c r="XL313" s="1"/>
      <c r="XM313" s="1"/>
      <c r="XN313" s="1"/>
      <c r="XO313" s="1"/>
      <c r="XP313" s="1"/>
      <c r="XQ313" s="1"/>
      <c r="XR313" s="1"/>
      <c r="XS313" s="1"/>
      <c r="XT313" s="1"/>
      <c r="XU313" s="1"/>
      <c r="XV313" s="1"/>
      <c r="XW313" s="1"/>
      <c r="XX313" s="1"/>
      <c r="XY313" s="1"/>
      <c r="XZ313" s="1"/>
      <c r="YA313" s="1"/>
      <c r="YB313" s="1"/>
      <c r="YC313" s="1"/>
      <c r="YD313" s="1"/>
      <c r="YE313" s="1"/>
      <c r="YF313" s="1"/>
      <c r="YG313" s="1"/>
      <c r="YH313" s="1"/>
      <c r="YI313" s="1"/>
      <c r="YJ313" s="1"/>
      <c r="YK313" s="1"/>
      <c r="YL313" s="1"/>
      <c r="YM313" s="1"/>
      <c r="YN313" s="1"/>
      <c r="YO313" s="1"/>
      <c r="YP313" s="1"/>
      <c r="YQ313" s="1"/>
      <c r="YR313" s="1"/>
      <c r="YS313" s="1"/>
      <c r="YT313" s="1"/>
      <c r="YU313" s="1"/>
      <c r="YV313" s="1"/>
      <c r="YW313" s="1"/>
      <c r="YX313" s="1"/>
      <c r="YY313" s="1"/>
      <c r="YZ313" s="1"/>
      <c r="ZA313" s="1"/>
      <c r="ZB313" s="1"/>
      <c r="ZC313" s="1"/>
      <c r="ZD313" s="1"/>
      <c r="ZE313" s="1"/>
      <c r="ZF313" s="1"/>
      <c r="ZG313" s="1"/>
      <c r="ZH313" s="1"/>
      <c r="ZI313" s="1"/>
      <c r="ZJ313" s="1"/>
      <c r="ZK313" s="1"/>
      <c r="ZL313" s="1"/>
      <c r="ZM313" s="1"/>
      <c r="ZN313" s="1"/>
      <c r="ZO313" s="1"/>
      <c r="ZP313" s="1"/>
      <c r="ZQ313" s="1"/>
      <c r="ZR313" s="1"/>
      <c r="ZS313" s="1"/>
      <c r="ZT313" s="1"/>
      <c r="ZU313" s="1"/>
      <c r="ZV313" s="1"/>
      <c r="ZW313" s="1"/>
      <c r="ZX313" s="1"/>
      <c r="ZY313" s="1"/>
      <c r="ZZ313" s="1"/>
      <c r="AAA313" s="1"/>
      <c r="AAB313" s="1"/>
      <c r="AAC313" s="1"/>
      <c r="AAD313" s="1"/>
      <c r="AAE313" s="1"/>
      <c r="AAF313" s="1"/>
      <c r="AAG313" s="1"/>
      <c r="AAH313" s="1"/>
      <c r="AAI313" s="1"/>
      <c r="AAJ313" s="1"/>
      <c r="AAK313" s="1"/>
      <c r="AAL313" s="1"/>
      <c r="AAM313" s="1"/>
      <c r="AAN313" s="1"/>
      <c r="AAO313" s="1"/>
      <c r="AAP313" s="1"/>
      <c r="AAQ313" s="1"/>
      <c r="AAR313" s="1"/>
      <c r="AAS313" s="1"/>
      <c r="AAT313" s="1"/>
      <c r="AAU313" s="1"/>
      <c r="AAV313" s="1"/>
      <c r="AAW313" s="1"/>
      <c r="AAX313" s="1"/>
      <c r="AAY313" s="1"/>
      <c r="AAZ313" s="1"/>
      <c r="ABA313" s="1"/>
      <c r="ABB313" s="1"/>
      <c r="ABC313" s="1"/>
      <c r="ABD313" s="1"/>
      <c r="ABE313" s="1"/>
      <c r="ABF313" s="1"/>
      <c r="ABG313" s="1"/>
      <c r="ABH313" s="1"/>
      <c r="ABI313" s="1"/>
      <c r="ABJ313" s="1"/>
      <c r="ABK313" s="1"/>
      <c r="ABL313" s="1"/>
      <c r="ABM313" s="1"/>
      <c r="ABN313" s="1"/>
      <c r="ABO313" s="1"/>
      <c r="ABP313" s="1"/>
      <c r="ABQ313" s="1"/>
      <c r="ABR313" s="1"/>
      <c r="ABS313" s="1"/>
      <c r="ABT313" s="1"/>
      <c r="ABU313" s="1"/>
      <c r="ABV313" s="1"/>
      <c r="ABW313" s="1"/>
      <c r="ABX313" s="1"/>
      <c r="ABY313" s="1"/>
      <c r="ABZ313" s="1"/>
      <c r="ACA313" s="1"/>
      <c r="ACB313" s="1"/>
      <c r="ACC313" s="1"/>
      <c r="ACD313" s="1"/>
      <c r="ACE313" s="1"/>
      <c r="ACF313" s="1"/>
      <c r="ACG313" s="1"/>
      <c r="ACH313" s="1"/>
      <c r="ACI313" s="1"/>
      <c r="ACJ313" s="1"/>
      <c r="ACK313" s="1"/>
      <c r="ACL313" s="1"/>
      <c r="ACM313" s="1"/>
      <c r="ACN313" s="1"/>
      <c r="ACO313" s="1"/>
      <c r="ACP313" s="1"/>
      <c r="ACQ313" s="1"/>
      <c r="ACR313" s="1"/>
      <c r="ACS313" s="1"/>
      <c r="ACT313" s="1"/>
      <c r="ACU313" s="1"/>
      <c r="ACV313" s="1"/>
      <c r="ACW313" s="1"/>
      <c r="ACX313" s="1"/>
      <c r="ACY313" s="1"/>
      <c r="ACZ313" s="1"/>
      <c r="ADA313" s="1"/>
      <c r="ADB313" s="1"/>
      <c r="ADC313" s="1"/>
      <c r="ADD313" s="1"/>
      <c r="ADE313" s="1"/>
      <c r="ADF313" s="1"/>
      <c r="ADG313" s="1"/>
      <c r="ADH313" s="1"/>
      <c r="ADI313" s="1"/>
      <c r="ADJ313" s="1"/>
      <c r="ADK313" s="1"/>
      <c r="ADL313" s="1"/>
      <c r="ADM313" s="1"/>
      <c r="ADN313" s="1"/>
      <c r="ADO313" s="1"/>
      <c r="ADP313" s="1"/>
      <c r="ADQ313" s="1"/>
      <c r="ADR313" s="1"/>
      <c r="ADS313" s="1"/>
      <c r="ADT313" s="1"/>
      <c r="ADU313" s="1"/>
      <c r="ADV313" s="1"/>
      <c r="ADW313" s="1"/>
      <c r="ADX313" s="1"/>
      <c r="ADY313" s="1"/>
      <c r="ADZ313" s="1"/>
      <c r="AEA313" s="1"/>
      <c r="AEB313" s="1"/>
      <c r="AEC313" s="1"/>
      <c r="AED313" s="1"/>
      <c r="AEE313" s="1"/>
      <c r="AEF313" s="1"/>
      <c r="AEG313" s="1"/>
      <c r="AEH313" s="1"/>
      <c r="AEI313" s="1"/>
      <c r="AEJ313" s="1"/>
      <c r="AEK313" s="1"/>
      <c r="AEL313" s="1"/>
      <c r="AEM313" s="1"/>
      <c r="AEN313" s="1"/>
      <c r="AEO313" s="1"/>
      <c r="AEP313" s="1"/>
      <c r="AEQ313" s="1"/>
      <c r="AER313" s="1"/>
      <c r="AES313" s="1"/>
      <c r="AET313" s="1"/>
      <c r="AEU313" s="1"/>
      <c r="AEV313" s="1"/>
      <c r="AEW313" s="1"/>
      <c r="AEX313" s="1"/>
      <c r="AEY313" s="1"/>
      <c r="AEZ313" s="1"/>
      <c r="AFA313" s="1"/>
      <c r="AFB313" s="1"/>
      <c r="AFC313" s="1"/>
      <c r="AFD313" s="1"/>
      <c r="AFE313" s="1"/>
      <c r="AFF313" s="1"/>
      <c r="AFG313" s="1"/>
      <c r="AFH313" s="1"/>
      <c r="AFI313" s="1"/>
      <c r="AFJ313" s="1"/>
      <c r="AFK313" s="1"/>
      <c r="AFL313" s="1"/>
      <c r="AFM313" s="1"/>
      <c r="AFN313" s="1"/>
      <c r="AFO313" s="1"/>
      <c r="AFP313" s="1"/>
      <c r="AFQ313" s="1"/>
      <c r="AFR313" s="1"/>
      <c r="AFS313" s="1"/>
      <c r="AFT313" s="1"/>
      <c r="AFU313" s="1"/>
      <c r="AFV313" s="1"/>
      <c r="AFW313" s="1"/>
      <c r="AFX313" s="1"/>
      <c r="AFY313" s="1"/>
      <c r="AFZ313" s="1"/>
      <c r="AGA313" s="1"/>
      <c r="AGB313" s="1"/>
      <c r="AGC313" s="1"/>
      <c r="AGD313" s="1"/>
      <c r="AGE313" s="1"/>
      <c r="AGF313" s="1"/>
      <c r="AGG313" s="1"/>
      <c r="AGH313" s="1"/>
      <c r="AGI313" s="1"/>
      <c r="AGJ313" s="1"/>
      <c r="AGK313" s="1"/>
      <c r="AGL313" s="1"/>
      <c r="AGM313" s="1"/>
      <c r="AGN313" s="1"/>
      <c r="AGO313" s="1"/>
      <c r="AGP313" s="1"/>
      <c r="AGQ313" s="1"/>
      <c r="AGR313" s="1"/>
      <c r="AGS313" s="1"/>
      <c r="AGT313" s="1"/>
      <c r="AGU313" s="1"/>
      <c r="AGV313" s="1"/>
      <c r="AGW313" s="1"/>
      <c r="AGX313" s="1"/>
      <c r="AGY313" s="1"/>
      <c r="AGZ313" s="1"/>
      <c r="AHA313" s="1"/>
      <c r="AHB313" s="1"/>
      <c r="AHC313" s="1"/>
      <c r="AHD313" s="1"/>
      <c r="AHE313" s="1"/>
      <c r="AHF313" s="1"/>
      <c r="AHG313" s="1"/>
      <c r="AHH313" s="1"/>
      <c r="AHI313" s="1"/>
      <c r="AHJ313" s="1"/>
      <c r="AHK313" s="1"/>
      <c r="AHL313" s="1"/>
      <c r="AHM313" s="1"/>
      <c r="AHN313" s="1"/>
      <c r="AHO313" s="1"/>
      <c r="AHP313" s="1"/>
      <c r="AHQ313" s="1"/>
      <c r="AHR313" s="1"/>
      <c r="AHS313" s="1"/>
      <c r="AHT313" s="1"/>
      <c r="AHU313" s="1"/>
      <c r="AHV313" s="1"/>
      <c r="AHW313" s="1"/>
      <c r="AHX313" s="1"/>
      <c r="AHY313" s="1"/>
      <c r="AHZ313" s="1"/>
      <c r="AIA313" s="1"/>
      <c r="AIB313" s="1"/>
      <c r="AIC313" s="1"/>
      <c r="AID313" s="1"/>
      <c r="AIE313" s="1"/>
      <c r="AIF313" s="1"/>
      <c r="AIG313" s="1"/>
      <c r="AIH313" s="1"/>
      <c r="AII313" s="1"/>
      <c r="AIJ313" s="1"/>
      <c r="AIK313" s="1"/>
      <c r="AIL313" s="1"/>
      <c r="AIM313" s="1"/>
      <c r="AIN313" s="1"/>
      <c r="AIO313" s="1"/>
      <c r="AIP313" s="1"/>
      <c r="AIQ313" s="1"/>
      <c r="AIR313" s="1"/>
      <c r="AIS313" s="1"/>
      <c r="AIT313" s="1"/>
      <c r="AIU313" s="1"/>
      <c r="AIV313" s="1"/>
      <c r="AIW313" s="1"/>
      <c r="AIX313" s="1"/>
      <c r="AIY313" s="1"/>
      <c r="AIZ313" s="1"/>
      <c r="AJA313" s="1"/>
      <c r="AJB313" s="1"/>
      <c r="AJC313" s="1"/>
      <c r="AJD313" s="1"/>
      <c r="AJE313" s="1"/>
      <c r="AJF313" s="1"/>
      <c r="AJG313" s="1"/>
      <c r="AJH313" s="1"/>
      <c r="AJI313" s="1"/>
      <c r="AJJ313" s="1"/>
      <c r="AJK313" s="1"/>
      <c r="AJL313" s="1"/>
      <c r="AJM313" s="1"/>
      <c r="AJN313" s="1"/>
      <c r="AJO313" s="1"/>
      <c r="AJP313" s="1"/>
      <c r="AJQ313" s="1"/>
      <c r="AJR313" s="1"/>
      <c r="AJS313" s="1"/>
      <c r="AJT313" s="1"/>
      <c r="AJU313" s="1"/>
      <c r="AJV313" s="1"/>
      <c r="AJW313" s="1"/>
      <c r="AJX313" s="1"/>
      <c r="AJY313" s="1"/>
      <c r="AJZ313" s="1"/>
      <c r="AKA313" s="1"/>
      <c r="AKB313" s="1"/>
      <c r="AKC313" s="1"/>
      <c r="AKD313" s="1"/>
      <c r="AKE313" s="1"/>
      <c r="AKF313" s="1"/>
      <c r="AKG313" s="1"/>
      <c r="AKH313" s="1"/>
      <c r="AKI313" s="1"/>
      <c r="AKJ313" s="1"/>
      <c r="AKK313" s="1"/>
      <c r="AKL313" s="1"/>
      <c r="AKM313" s="1"/>
      <c r="AKN313" s="1"/>
      <c r="AKO313" s="1"/>
      <c r="AKP313" s="1"/>
      <c r="AKQ313" s="1"/>
      <c r="AKR313" s="1"/>
      <c r="AKS313" s="1"/>
      <c r="AKT313" s="1"/>
      <c r="AKU313" s="1"/>
      <c r="AKV313" s="1"/>
      <c r="AKW313" s="1"/>
      <c r="AKX313" s="1"/>
      <c r="AKY313" s="1"/>
      <c r="AKZ313" s="1"/>
      <c r="ALA313" s="1"/>
      <c r="ALB313" s="1"/>
      <c r="ALC313" s="1"/>
      <c r="ALD313" s="1"/>
      <c r="ALE313" s="1"/>
      <c r="ALF313" s="1"/>
      <c r="ALG313" s="1"/>
      <c r="ALH313" s="1"/>
      <c r="ALI313" s="1"/>
      <c r="ALJ313" s="1"/>
      <c r="ALK313" s="1"/>
      <c r="ALL313" s="1"/>
      <c r="ALM313" s="1"/>
      <c r="ALN313" s="1"/>
      <c r="ALO313" s="1"/>
      <c r="ALP313" s="1"/>
      <c r="ALQ313" s="1"/>
      <c r="ALR313" s="1"/>
      <c r="ALS313" s="1"/>
      <c r="ALT313" s="1"/>
      <c r="ALU313" s="1"/>
      <c r="ALV313" s="1"/>
      <c r="ALW313" s="1"/>
      <c r="ALX313" s="1"/>
      <c r="ALY313" s="1"/>
      <c r="ALZ313" s="1"/>
      <c r="AMA313" s="1"/>
      <c r="AMB313" s="1"/>
      <c r="AMC313" s="1"/>
      <c r="AMD313" s="1"/>
      <c r="AME313" s="1"/>
      <c r="AMF313" s="1"/>
      <c r="AMG313" s="1"/>
      <c r="AMH313" s="1"/>
      <c r="AMI313" s="1"/>
    </row>
    <row r="314" spans="1:1023" s="58" customFormat="1">
      <c r="A314" s="53"/>
      <c r="B314" s="54"/>
      <c r="C314" s="54"/>
      <c r="D314" s="55"/>
      <c r="E314" s="1"/>
      <c r="F314" s="1"/>
      <c r="G314" s="56"/>
      <c r="H314" s="4"/>
      <c r="I314" s="57"/>
      <c r="J314" s="62"/>
      <c r="K314" s="62"/>
      <c r="L314" s="6"/>
      <c r="M314" s="1"/>
      <c r="N314" s="7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  <c r="EI314" s="1"/>
      <c r="EJ314" s="1"/>
      <c r="EK314" s="1"/>
      <c r="EL314" s="1"/>
      <c r="EM314" s="1"/>
      <c r="EN314" s="1"/>
      <c r="EO314" s="1"/>
      <c r="EP314" s="1"/>
      <c r="EQ314" s="1"/>
      <c r="ER314" s="1"/>
      <c r="ES314" s="1"/>
      <c r="ET314" s="1"/>
      <c r="EU314" s="1"/>
      <c r="EV314" s="1"/>
      <c r="EW314" s="1"/>
      <c r="EX314" s="1"/>
      <c r="EY314" s="1"/>
      <c r="EZ314" s="1"/>
      <c r="FA314" s="1"/>
      <c r="FB314" s="1"/>
      <c r="FC314" s="1"/>
      <c r="FD314" s="1"/>
      <c r="FE314" s="1"/>
      <c r="FF314" s="1"/>
      <c r="FG314" s="1"/>
      <c r="FH314" s="1"/>
      <c r="FI314" s="1"/>
      <c r="FJ314" s="1"/>
      <c r="FK314" s="1"/>
      <c r="FL314" s="1"/>
      <c r="FM314" s="1"/>
      <c r="FN314" s="1"/>
      <c r="FO314" s="1"/>
      <c r="FP314" s="1"/>
      <c r="FQ314" s="1"/>
      <c r="FR314" s="1"/>
      <c r="FS314" s="1"/>
      <c r="FT314" s="1"/>
      <c r="FU314" s="1"/>
      <c r="FV314" s="1"/>
      <c r="FW314" s="1"/>
      <c r="FX314" s="1"/>
      <c r="FY314" s="1"/>
      <c r="FZ314" s="1"/>
      <c r="GA314" s="1"/>
      <c r="GB314" s="1"/>
      <c r="GC314" s="1"/>
      <c r="GD314" s="1"/>
      <c r="GE314" s="1"/>
      <c r="GF314" s="1"/>
      <c r="GG314" s="1"/>
      <c r="GH314" s="1"/>
      <c r="GI314" s="1"/>
      <c r="GJ314" s="1"/>
      <c r="GK314" s="1"/>
      <c r="GL314" s="1"/>
      <c r="GM314" s="1"/>
      <c r="GN314" s="1"/>
      <c r="GO314" s="1"/>
      <c r="GP314" s="1"/>
      <c r="GQ314" s="1"/>
      <c r="GR314" s="1"/>
      <c r="GS314" s="1"/>
      <c r="GT314" s="1"/>
      <c r="GU314" s="1"/>
      <c r="GV314" s="1"/>
      <c r="GW314" s="1"/>
      <c r="GX314" s="1"/>
      <c r="GY314" s="1"/>
      <c r="GZ314" s="1"/>
      <c r="HA314" s="1"/>
      <c r="HB314" s="1"/>
      <c r="HC314" s="1"/>
      <c r="HD314" s="1"/>
      <c r="HE314" s="1"/>
      <c r="HF314" s="1"/>
      <c r="HG314" s="1"/>
      <c r="HH314" s="1"/>
      <c r="HI314" s="1"/>
      <c r="HJ314" s="1"/>
      <c r="HK314" s="1"/>
      <c r="HL314" s="1"/>
      <c r="HM314" s="1"/>
      <c r="HN314" s="1"/>
      <c r="HO314" s="1"/>
      <c r="HP314" s="1"/>
      <c r="HQ314" s="1"/>
      <c r="HR314" s="1"/>
      <c r="HS314" s="1"/>
      <c r="HT314" s="1"/>
      <c r="HU314" s="1"/>
      <c r="HV314" s="1"/>
      <c r="HW314" s="1"/>
      <c r="HX314" s="1"/>
      <c r="HY314" s="1"/>
      <c r="HZ314" s="1"/>
      <c r="IA314" s="1"/>
      <c r="IB314" s="1"/>
      <c r="IC314" s="1"/>
      <c r="ID314" s="1"/>
      <c r="IE314" s="1"/>
      <c r="IF314" s="1"/>
      <c r="IG314" s="1"/>
      <c r="IH314" s="1"/>
      <c r="II314" s="1"/>
      <c r="IJ314" s="1"/>
      <c r="IK314" s="1"/>
      <c r="IL314" s="1"/>
      <c r="IM314" s="1"/>
      <c r="IN314" s="1"/>
      <c r="IO314" s="1"/>
      <c r="IP314" s="1"/>
      <c r="IQ314" s="1"/>
      <c r="IR314" s="1"/>
      <c r="IS314" s="1"/>
      <c r="IT314" s="1"/>
      <c r="IU314" s="1"/>
      <c r="IV314" s="1"/>
      <c r="IW314" s="1"/>
      <c r="IX314" s="1"/>
      <c r="IY314" s="1"/>
      <c r="IZ314" s="1"/>
      <c r="JA314" s="1"/>
      <c r="JB314" s="1"/>
      <c r="JC314" s="1"/>
      <c r="JD314" s="1"/>
      <c r="JE314" s="1"/>
      <c r="JF314" s="1"/>
      <c r="JG314" s="1"/>
      <c r="JH314" s="1"/>
      <c r="JI314" s="1"/>
      <c r="JJ314" s="1"/>
      <c r="JK314" s="1"/>
      <c r="JL314" s="1"/>
      <c r="JM314" s="1"/>
      <c r="JN314" s="1"/>
      <c r="JO314" s="1"/>
      <c r="JP314" s="1"/>
      <c r="JQ314" s="1"/>
      <c r="JR314" s="1"/>
      <c r="JS314" s="1"/>
      <c r="JT314" s="1"/>
      <c r="JU314" s="1"/>
      <c r="JV314" s="1"/>
      <c r="JW314" s="1"/>
      <c r="JX314" s="1"/>
      <c r="JY314" s="1"/>
      <c r="JZ314" s="1"/>
      <c r="KA314" s="1"/>
      <c r="KB314" s="1"/>
      <c r="KC314" s="1"/>
      <c r="KD314" s="1"/>
      <c r="KE314" s="1"/>
      <c r="KF314" s="1"/>
      <c r="KG314" s="1"/>
      <c r="KH314" s="1"/>
      <c r="KI314" s="1"/>
      <c r="KJ314" s="1"/>
      <c r="KK314" s="1"/>
      <c r="KL314" s="1"/>
      <c r="KM314" s="1"/>
      <c r="KN314" s="1"/>
      <c r="KO314" s="1"/>
      <c r="KP314" s="1"/>
      <c r="KQ314" s="1"/>
      <c r="KR314" s="1"/>
      <c r="KS314" s="1"/>
      <c r="KT314" s="1"/>
      <c r="KU314" s="1"/>
      <c r="KV314" s="1"/>
      <c r="KW314" s="1"/>
      <c r="KX314" s="1"/>
      <c r="KY314" s="1"/>
      <c r="KZ314" s="1"/>
      <c r="LA314" s="1"/>
      <c r="LB314" s="1"/>
      <c r="LC314" s="1"/>
      <c r="LD314" s="1"/>
      <c r="LE314" s="1"/>
      <c r="LF314" s="1"/>
      <c r="LG314" s="1"/>
      <c r="LH314" s="1"/>
      <c r="LI314" s="1"/>
      <c r="LJ314" s="1"/>
      <c r="LK314" s="1"/>
      <c r="LL314" s="1"/>
      <c r="LM314" s="1"/>
      <c r="LN314" s="1"/>
      <c r="LO314" s="1"/>
      <c r="LP314" s="1"/>
      <c r="LQ314" s="1"/>
      <c r="LR314" s="1"/>
      <c r="LS314" s="1"/>
      <c r="LT314" s="1"/>
      <c r="LU314" s="1"/>
      <c r="LV314" s="1"/>
      <c r="LW314" s="1"/>
      <c r="LX314" s="1"/>
      <c r="LY314" s="1"/>
      <c r="LZ314" s="1"/>
      <c r="MA314" s="1"/>
      <c r="MB314" s="1"/>
      <c r="MC314" s="1"/>
      <c r="MD314" s="1"/>
      <c r="ME314" s="1"/>
      <c r="MF314" s="1"/>
      <c r="MG314" s="1"/>
      <c r="MH314" s="1"/>
      <c r="MI314" s="1"/>
      <c r="MJ314" s="1"/>
      <c r="MK314" s="1"/>
      <c r="ML314" s="1"/>
      <c r="MM314" s="1"/>
      <c r="MN314" s="1"/>
      <c r="MO314" s="1"/>
      <c r="MP314" s="1"/>
      <c r="MQ314" s="1"/>
      <c r="MR314" s="1"/>
      <c r="MS314" s="1"/>
      <c r="MT314" s="1"/>
      <c r="MU314" s="1"/>
      <c r="MV314" s="1"/>
      <c r="MW314" s="1"/>
      <c r="MX314" s="1"/>
      <c r="MY314" s="1"/>
      <c r="MZ314" s="1"/>
      <c r="NA314" s="1"/>
      <c r="NB314" s="1"/>
      <c r="NC314" s="1"/>
      <c r="ND314" s="1"/>
      <c r="NE314" s="1"/>
      <c r="NF314" s="1"/>
      <c r="NG314" s="1"/>
      <c r="NH314" s="1"/>
      <c r="NI314" s="1"/>
      <c r="NJ314" s="1"/>
      <c r="NK314" s="1"/>
      <c r="NL314" s="1"/>
      <c r="NM314" s="1"/>
      <c r="NN314" s="1"/>
      <c r="NO314" s="1"/>
      <c r="NP314" s="1"/>
      <c r="NQ314" s="1"/>
      <c r="NR314" s="1"/>
      <c r="NS314" s="1"/>
      <c r="NT314" s="1"/>
      <c r="NU314" s="1"/>
      <c r="NV314" s="1"/>
      <c r="NW314" s="1"/>
      <c r="NX314" s="1"/>
      <c r="NY314" s="1"/>
      <c r="NZ314" s="1"/>
      <c r="OA314" s="1"/>
      <c r="OB314" s="1"/>
      <c r="OC314" s="1"/>
      <c r="OD314" s="1"/>
      <c r="OE314" s="1"/>
      <c r="OF314" s="1"/>
      <c r="OG314" s="1"/>
      <c r="OH314" s="1"/>
      <c r="OI314" s="1"/>
      <c r="OJ314" s="1"/>
      <c r="OK314" s="1"/>
      <c r="OL314" s="1"/>
      <c r="OM314" s="1"/>
      <c r="ON314" s="1"/>
      <c r="OO314" s="1"/>
      <c r="OP314" s="1"/>
      <c r="OQ314" s="1"/>
      <c r="OR314" s="1"/>
      <c r="OS314" s="1"/>
      <c r="OT314" s="1"/>
      <c r="OU314" s="1"/>
      <c r="OV314" s="1"/>
      <c r="OW314" s="1"/>
      <c r="OX314" s="1"/>
      <c r="OY314" s="1"/>
      <c r="OZ314" s="1"/>
      <c r="PA314" s="1"/>
      <c r="PB314" s="1"/>
      <c r="PC314" s="1"/>
      <c r="PD314" s="1"/>
      <c r="PE314" s="1"/>
      <c r="PF314" s="1"/>
      <c r="PG314" s="1"/>
      <c r="PH314" s="1"/>
      <c r="PI314" s="1"/>
      <c r="PJ314" s="1"/>
      <c r="PK314" s="1"/>
      <c r="PL314" s="1"/>
      <c r="PM314" s="1"/>
      <c r="PN314" s="1"/>
      <c r="PO314" s="1"/>
      <c r="PP314" s="1"/>
      <c r="PQ314" s="1"/>
      <c r="PR314" s="1"/>
      <c r="PS314" s="1"/>
      <c r="PT314" s="1"/>
      <c r="PU314" s="1"/>
      <c r="PV314" s="1"/>
      <c r="PW314" s="1"/>
      <c r="PX314" s="1"/>
      <c r="PY314" s="1"/>
      <c r="PZ314" s="1"/>
      <c r="QA314" s="1"/>
      <c r="QB314" s="1"/>
      <c r="QC314" s="1"/>
      <c r="QD314" s="1"/>
      <c r="QE314" s="1"/>
      <c r="QF314" s="1"/>
      <c r="QG314" s="1"/>
      <c r="QH314" s="1"/>
      <c r="QI314" s="1"/>
      <c r="QJ314" s="1"/>
      <c r="QK314" s="1"/>
      <c r="QL314" s="1"/>
      <c r="QM314" s="1"/>
      <c r="QN314" s="1"/>
      <c r="QO314" s="1"/>
      <c r="QP314" s="1"/>
      <c r="QQ314" s="1"/>
      <c r="QR314" s="1"/>
      <c r="QS314" s="1"/>
      <c r="QT314" s="1"/>
      <c r="QU314" s="1"/>
      <c r="QV314" s="1"/>
      <c r="QW314" s="1"/>
      <c r="QX314" s="1"/>
      <c r="QY314" s="1"/>
      <c r="QZ314" s="1"/>
      <c r="RA314" s="1"/>
      <c r="RB314" s="1"/>
      <c r="RC314" s="1"/>
      <c r="RD314" s="1"/>
      <c r="RE314" s="1"/>
      <c r="RF314" s="1"/>
      <c r="RG314" s="1"/>
      <c r="RH314" s="1"/>
      <c r="RI314" s="1"/>
      <c r="RJ314" s="1"/>
      <c r="RK314" s="1"/>
      <c r="RL314" s="1"/>
      <c r="RM314" s="1"/>
      <c r="RN314" s="1"/>
      <c r="RO314" s="1"/>
      <c r="RP314" s="1"/>
      <c r="RQ314" s="1"/>
      <c r="RR314" s="1"/>
      <c r="RS314" s="1"/>
      <c r="RT314" s="1"/>
      <c r="RU314" s="1"/>
      <c r="RV314" s="1"/>
      <c r="RW314" s="1"/>
      <c r="RX314" s="1"/>
      <c r="RY314" s="1"/>
      <c r="RZ314" s="1"/>
      <c r="SA314" s="1"/>
      <c r="SB314" s="1"/>
      <c r="SC314" s="1"/>
      <c r="SD314" s="1"/>
      <c r="SE314" s="1"/>
      <c r="SF314" s="1"/>
      <c r="SG314" s="1"/>
      <c r="SH314" s="1"/>
      <c r="SI314" s="1"/>
      <c r="SJ314" s="1"/>
      <c r="SK314" s="1"/>
      <c r="SL314" s="1"/>
      <c r="SM314" s="1"/>
      <c r="SN314" s="1"/>
      <c r="SO314" s="1"/>
      <c r="SP314" s="1"/>
      <c r="SQ314" s="1"/>
      <c r="SR314" s="1"/>
      <c r="SS314" s="1"/>
      <c r="ST314" s="1"/>
      <c r="SU314" s="1"/>
      <c r="SV314" s="1"/>
      <c r="SW314" s="1"/>
      <c r="SX314" s="1"/>
      <c r="SY314" s="1"/>
      <c r="SZ314" s="1"/>
      <c r="TA314" s="1"/>
      <c r="TB314" s="1"/>
      <c r="TC314" s="1"/>
      <c r="TD314" s="1"/>
      <c r="TE314" s="1"/>
      <c r="TF314" s="1"/>
      <c r="TG314" s="1"/>
      <c r="TH314" s="1"/>
      <c r="TI314" s="1"/>
      <c r="TJ314" s="1"/>
      <c r="TK314" s="1"/>
      <c r="TL314" s="1"/>
      <c r="TM314" s="1"/>
      <c r="TN314" s="1"/>
      <c r="TO314" s="1"/>
      <c r="TP314" s="1"/>
      <c r="TQ314" s="1"/>
      <c r="TR314" s="1"/>
      <c r="TS314" s="1"/>
      <c r="TT314" s="1"/>
      <c r="TU314" s="1"/>
      <c r="TV314" s="1"/>
      <c r="TW314" s="1"/>
      <c r="TX314" s="1"/>
      <c r="TY314" s="1"/>
      <c r="TZ314" s="1"/>
      <c r="UA314" s="1"/>
      <c r="UB314" s="1"/>
      <c r="UC314" s="1"/>
      <c r="UD314" s="1"/>
      <c r="UE314" s="1"/>
      <c r="UF314" s="1"/>
      <c r="UG314" s="1"/>
      <c r="UH314" s="1"/>
      <c r="UI314" s="1"/>
      <c r="UJ314" s="1"/>
      <c r="UK314" s="1"/>
      <c r="UL314" s="1"/>
      <c r="UM314" s="1"/>
      <c r="UN314" s="1"/>
      <c r="UO314" s="1"/>
      <c r="UP314" s="1"/>
      <c r="UQ314" s="1"/>
      <c r="UR314" s="1"/>
      <c r="US314" s="1"/>
      <c r="UT314" s="1"/>
      <c r="UU314" s="1"/>
      <c r="UV314" s="1"/>
      <c r="UW314" s="1"/>
      <c r="UX314" s="1"/>
      <c r="UY314" s="1"/>
      <c r="UZ314" s="1"/>
      <c r="VA314" s="1"/>
      <c r="VB314" s="1"/>
      <c r="VC314" s="1"/>
      <c r="VD314" s="1"/>
      <c r="VE314" s="1"/>
      <c r="VF314" s="1"/>
      <c r="VG314" s="1"/>
      <c r="VH314" s="1"/>
      <c r="VI314" s="1"/>
      <c r="VJ314" s="1"/>
      <c r="VK314" s="1"/>
      <c r="VL314" s="1"/>
      <c r="VM314" s="1"/>
      <c r="VN314" s="1"/>
      <c r="VO314" s="1"/>
      <c r="VP314" s="1"/>
      <c r="VQ314" s="1"/>
      <c r="VR314" s="1"/>
      <c r="VS314" s="1"/>
      <c r="VT314" s="1"/>
      <c r="VU314" s="1"/>
      <c r="VV314" s="1"/>
      <c r="VW314" s="1"/>
      <c r="VX314" s="1"/>
      <c r="VY314" s="1"/>
      <c r="VZ314" s="1"/>
      <c r="WA314" s="1"/>
      <c r="WB314" s="1"/>
      <c r="WC314" s="1"/>
      <c r="WD314" s="1"/>
      <c r="WE314" s="1"/>
      <c r="WF314" s="1"/>
      <c r="WG314" s="1"/>
      <c r="WH314" s="1"/>
      <c r="WI314" s="1"/>
      <c r="WJ314" s="1"/>
      <c r="WK314" s="1"/>
      <c r="WL314" s="1"/>
      <c r="WM314" s="1"/>
      <c r="WN314" s="1"/>
      <c r="WO314" s="1"/>
      <c r="WP314" s="1"/>
      <c r="WQ314" s="1"/>
      <c r="WR314" s="1"/>
      <c r="WS314" s="1"/>
      <c r="WT314" s="1"/>
      <c r="WU314" s="1"/>
      <c r="WV314" s="1"/>
      <c r="WW314" s="1"/>
      <c r="WX314" s="1"/>
      <c r="WY314" s="1"/>
      <c r="WZ314" s="1"/>
      <c r="XA314" s="1"/>
      <c r="XB314" s="1"/>
      <c r="XC314" s="1"/>
      <c r="XD314" s="1"/>
      <c r="XE314" s="1"/>
      <c r="XF314" s="1"/>
      <c r="XG314" s="1"/>
      <c r="XH314" s="1"/>
      <c r="XI314" s="1"/>
      <c r="XJ314" s="1"/>
      <c r="XK314" s="1"/>
      <c r="XL314" s="1"/>
      <c r="XM314" s="1"/>
      <c r="XN314" s="1"/>
      <c r="XO314" s="1"/>
      <c r="XP314" s="1"/>
      <c r="XQ314" s="1"/>
      <c r="XR314" s="1"/>
      <c r="XS314" s="1"/>
      <c r="XT314" s="1"/>
      <c r="XU314" s="1"/>
      <c r="XV314" s="1"/>
      <c r="XW314" s="1"/>
      <c r="XX314" s="1"/>
      <c r="XY314" s="1"/>
      <c r="XZ314" s="1"/>
      <c r="YA314" s="1"/>
      <c r="YB314" s="1"/>
      <c r="YC314" s="1"/>
      <c r="YD314" s="1"/>
      <c r="YE314" s="1"/>
      <c r="YF314" s="1"/>
      <c r="YG314" s="1"/>
      <c r="YH314" s="1"/>
      <c r="YI314" s="1"/>
      <c r="YJ314" s="1"/>
      <c r="YK314" s="1"/>
      <c r="YL314" s="1"/>
      <c r="YM314" s="1"/>
      <c r="YN314" s="1"/>
      <c r="YO314" s="1"/>
      <c r="YP314" s="1"/>
      <c r="YQ314" s="1"/>
      <c r="YR314" s="1"/>
      <c r="YS314" s="1"/>
      <c r="YT314" s="1"/>
      <c r="YU314" s="1"/>
      <c r="YV314" s="1"/>
      <c r="YW314" s="1"/>
      <c r="YX314" s="1"/>
      <c r="YY314" s="1"/>
      <c r="YZ314" s="1"/>
      <c r="ZA314" s="1"/>
      <c r="ZB314" s="1"/>
      <c r="ZC314" s="1"/>
      <c r="ZD314" s="1"/>
      <c r="ZE314" s="1"/>
      <c r="ZF314" s="1"/>
      <c r="ZG314" s="1"/>
      <c r="ZH314" s="1"/>
      <c r="ZI314" s="1"/>
      <c r="ZJ314" s="1"/>
      <c r="ZK314" s="1"/>
      <c r="ZL314" s="1"/>
      <c r="ZM314" s="1"/>
      <c r="ZN314" s="1"/>
      <c r="ZO314" s="1"/>
      <c r="ZP314" s="1"/>
      <c r="ZQ314" s="1"/>
      <c r="ZR314" s="1"/>
      <c r="ZS314" s="1"/>
      <c r="ZT314" s="1"/>
      <c r="ZU314" s="1"/>
      <c r="ZV314" s="1"/>
      <c r="ZW314" s="1"/>
      <c r="ZX314" s="1"/>
      <c r="ZY314" s="1"/>
      <c r="ZZ314" s="1"/>
      <c r="AAA314" s="1"/>
      <c r="AAB314" s="1"/>
      <c r="AAC314" s="1"/>
      <c r="AAD314" s="1"/>
      <c r="AAE314" s="1"/>
      <c r="AAF314" s="1"/>
      <c r="AAG314" s="1"/>
      <c r="AAH314" s="1"/>
      <c r="AAI314" s="1"/>
      <c r="AAJ314" s="1"/>
      <c r="AAK314" s="1"/>
      <c r="AAL314" s="1"/>
      <c r="AAM314" s="1"/>
      <c r="AAN314" s="1"/>
      <c r="AAO314" s="1"/>
      <c r="AAP314" s="1"/>
      <c r="AAQ314" s="1"/>
      <c r="AAR314" s="1"/>
      <c r="AAS314" s="1"/>
      <c r="AAT314" s="1"/>
      <c r="AAU314" s="1"/>
      <c r="AAV314" s="1"/>
      <c r="AAW314" s="1"/>
      <c r="AAX314" s="1"/>
      <c r="AAY314" s="1"/>
      <c r="AAZ314" s="1"/>
      <c r="ABA314" s="1"/>
      <c r="ABB314" s="1"/>
      <c r="ABC314" s="1"/>
      <c r="ABD314" s="1"/>
      <c r="ABE314" s="1"/>
      <c r="ABF314" s="1"/>
      <c r="ABG314" s="1"/>
      <c r="ABH314" s="1"/>
      <c r="ABI314" s="1"/>
      <c r="ABJ314" s="1"/>
      <c r="ABK314" s="1"/>
      <c r="ABL314" s="1"/>
      <c r="ABM314" s="1"/>
      <c r="ABN314" s="1"/>
      <c r="ABO314" s="1"/>
      <c r="ABP314" s="1"/>
      <c r="ABQ314" s="1"/>
      <c r="ABR314" s="1"/>
      <c r="ABS314" s="1"/>
      <c r="ABT314" s="1"/>
      <c r="ABU314" s="1"/>
      <c r="ABV314" s="1"/>
      <c r="ABW314" s="1"/>
      <c r="ABX314" s="1"/>
      <c r="ABY314" s="1"/>
      <c r="ABZ314" s="1"/>
      <c r="ACA314" s="1"/>
      <c r="ACB314" s="1"/>
      <c r="ACC314" s="1"/>
      <c r="ACD314" s="1"/>
      <c r="ACE314" s="1"/>
      <c r="ACF314" s="1"/>
      <c r="ACG314" s="1"/>
      <c r="ACH314" s="1"/>
      <c r="ACI314" s="1"/>
      <c r="ACJ314" s="1"/>
      <c r="ACK314" s="1"/>
      <c r="ACL314" s="1"/>
      <c r="ACM314" s="1"/>
      <c r="ACN314" s="1"/>
      <c r="ACO314" s="1"/>
      <c r="ACP314" s="1"/>
      <c r="ACQ314" s="1"/>
      <c r="ACR314" s="1"/>
      <c r="ACS314" s="1"/>
      <c r="ACT314" s="1"/>
      <c r="ACU314" s="1"/>
      <c r="ACV314" s="1"/>
      <c r="ACW314" s="1"/>
      <c r="ACX314" s="1"/>
      <c r="ACY314" s="1"/>
      <c r="ACZ314" s="1"/>
      <c r="ADA314" s="1"/>
      <c r="ADB314" s="1"/>
      <c r="ADC314" s="1"/>
      <c r="ADD314" s="1"/>
      <c r="ADE314" s="1"/>
      <c r="ADF314" s="1"/>
      <c r="ADG314" s="1"/>
      <c r="ADH314" s="1"/>
      <c r="ADI314" s="1"/>
      <c r="ADJ314" s="1"/>
      <c r="ADK314" s="1"/>
      <c r="ADL314" s="1"/>
      <c r="ADM314" s="1"/>
      <c r="ADN314" s="1"/>
      <c r="ADO314" s="1"/>
      <c r="ADP314" s="1"/>
      <c r="ADQ314" s="1"/>
      <c r="ADR314" s="1"/>
      <c r="ADS314" s="1"/>
      <c r="ADT314" s="1"/>
      <c r="ADU314" s="1"/>
      <c r="ADV314" s="1"/>
      <c r="ADW314" s="1"/>
      <c r="ADX314" s="1"/>
      <c r="ADY314" s="1"/>
      <c r="ADZ314" s="1"/>
      <c r="AEA314" s="1"/>
      <c r="AEB314" s="1"/>
      <c r="AEC314" s="1"/>
      <c r="AED314" s="1"/>
      <c r="AEE314" s="1"/>
      <c r="AEF314" s="1"/>
      <c r="AEG314" s="1"/>
      <c r="AEH314" s="1"/>
      <c r="AEI314" s="1"/>
      <c r="AEJ314" s="1"/>
      <c r="AEK314" s="1"/>
      <c r="AEL314" s="1"/>
      <c r="AEM314" s="1"/>
      <c r="AEN314" s="1"/>
      <c r="AEO314" s="1"/>
      <c r="AEP314" s="1"/>
      <c r="AEQ314" s="1"/>
      <c r="AER314" s="1"/>
      <c r="AES314" s="1"/>
      <c r="AET314" s="1"/>
      <c r="AEU314" s="1"/>
      <c r="AEV314" s="1"/>
      <c r="AEW314" s="1"/>
      <c r="AEX314" s="1"/>
      <c r="AEY314" s="1"/>
      <c r="AEZ314" s="1"/>
      <c r="AFA314" s="1"/>
      <c r="AFB314" s="1"/>
      <c r="AFC314" s="1"/>
      <c r="AFD314" s="1"/>
      <c r="AFE314" s="1"/>
      <c r="AFF314" s="1"/>
      <c r="AFG314" s="1"/>
      <c r="AFH314" s="1"/>
      <c r="AFI314" s="1"/>
      <c r="AFJ314" s="1"/>
      <c r="AFK314" s="1"/>
      <c r="AFL314" s="1"/>
      <c r="AFM314" s="1"/>
      <c r="AFN314" s="1"/>
      <c r="AFO314" s="1"/>
      <c r="AFP314" s="1"/>
      <c r="AFQ314" s="1"/>
      <c r="AFR314" s="1"/>
      <c r="AFS314" s="1"/>
      <c r="AFT314" s="1"/>
      <c r="AFU314" s="1"/>
      <c r="AFV314" s="1"/>
      <c r="AFW314" s="1"/>
      <c r="AFX314" s="1"/>
      <c r="AFY314" s="1"/>
      <c r="AFZ314" s="1"/>
      <c r="AGA314" s="1"/>
      <c r="AGB314" s="1"/>
      <c r="AGC314" s="1"/>
      <c r="AGD314" s="1"/>
      <c r="AGE314" s="1"/>
      <c r="AGF314" s="1"/>
      <c r="AGG314" s="1"/>
      <c r="AGH314" s="1"/>
      <c r="AGI314" s="1"/>
      <c r="AGJ314" s="1"/>
      <c r="AGK314" s="1"/>
      <c r="AGL314" s="1"/>
      <c r="AGM314" s="1"/>
      <c r="AGN314" s="1"/>
      <c r="AGO314" s="1"/>
      <c r="AGP314" s="1"/>
      <c r="AGQ314" s="1"/>
      <c r="AGR314" s="1"/>
      <c r="AGS314" s="1"/>
      <c r="AGT314" s="1"/>
      <c r="AGU314" s="1"/>
      <c r="AGV314" s="1"/>
      <c r="AGW314" s="1"/>
      <c r="AGX314" s="1"/>
      <c r="AGY314" s="1"/>
      <c r="AGZ314" s="1"/>
      <c r="AHA314" s="1"/>
      <c r="AHB314" s="1"/>
      <c r="AHC314" s="1"/>
      <c r="AHD314" s="1"/>
      <c r="AHE314" s="1"/>
      <c r="AHF314" s="1"/>
      <c r="AHG314" s="1"/>
      <c r="AHH314" s="1"/>
      <c r="AHI314" s="1"/>
      <c r="AHJ314" s="1"/>
      <c r="AHK314" s="1"/>
      <c r="AHL314" s="1"/>
      <c r="AHM314" s="1"/>
      <c r="AHN314" s="1"/>
      <c r="AHO314" s="1"/>
      <c r="AHP314" s="1"/>
      <c r="AHQ314" s="1"/>
      <c r="AHR314" s="1"/>
      <c r="AHS314" s="1"/>
      <c r="AHT314" s="1"/>
      <c r="AHU314" s="1"/>
      <c r="AHV314" s="1"/>
      <c r="AHW314" s="1"/>
      <c r="AHX314" s="1"/>
      <c r="AHY314" s="1"/>
      <c r="AHZ314" s="1"/>
      <c r="AIA314" s="1"/>
      <c r="AIB314" s="1"/>
      <c r="AIC314" s="1"/>
      <c r="AID314" s="1"/>
      <c r="AIE314" s="1"/>
      <c r="AIF314" s="1"/>
      <c r="AIG314" s="1"/>
      <c r="AIH314" s="1"/>
      <c r="AII314" s="1"/>
      <c r="AIJ314" s="1"/>
      <c r="AIK314" s="1"/>
      <c r="AIL314" s="1"/>
      <c r="AIM314" s="1"/>
      <c r="AIN314" s="1"/>
      <c r="AIO314" s="1"/>
      <c r="AIP314" s="1"/>
      <c r="AIQ314" s="1"/>
      <c r="AIR314" s="1"/>
      <c r="AIS314" s="1"/>
      <c r="AIT314" s="1"/>
      <c r="AIU314" s="1"/>
      <c r="AIV314" s="1"/>
      <c r="AIW314" s="1"/>
      <c r="AIX314" s="1"/>
      <c r="AIY314" s="1"/>
      <c r="AIZ314" s="1"/>
      <c r="AJA314" s="1"/>
      <c r="AJB314" s="1"/>
      <c r="AJC314" s="1"/>
      <c r="AJD314" s="1"/>
      <c r="AJE314" s="1"/>
      <c r="AJF314" s="1"/>
      <c r="AJG314" s="1"/>
      <c r="AJH314" s="1"/>
      <c r="AJI314" s="1"/>
      <c r="AJJ314" s="1"/>
      <c r="AJK314" s="1"/>
      <c r="AJL314" s="1"/>
      <c r="AJM314" s="1"/>
      <c r="AJN314" s="1"/>
      <c r="AJO314" s="1"/>
      <c r="AJP314" s="1"/>
      <c r="AJQ314" s="1"/>
      <c r="AJR314" s="1"/>
      <c r="AJS314" s="1"/>
      <c r="AJT314" s="1"/>
      <c r="AJU314" s="1"/>
      <c r="AJV314" s="1"/>
      <c r="AJW314" s="1"/>
      <c r="AJX314" s="1"/>
      <c r="AJY314" s="1"/>
      <c r="AJZ314" s="1"/>
      <c r="AKA314" s="1"/>
      <c r="AKB314" s="1"/>
      <c r="AKC314" s="1"/>
      <c r="AKD314" s="1"/>
      <c r="AKE314" s="1"/>
      <c r="AKF314" s="1"/>
      <c r="AKG314" s="1"/>
      <c r="AKH314" s="1"/>
      <c r="AKI314" s="1"/>
      <c r="AKJ314" s="1"/>
      <c r="AKK314" s="1"/>
      <c r="AKL314" s="1"/>
      <c r="AKM314" s="1"/>
      <c r="AKN314" s="1"/>
      <c r="AKO314" s="1"/>
      <c r="AKP314" s="1"/>
      <c r="AKQ314" s="1"/>
      <c r="AKR314" s="1"/>
      <c r="AKS314" s="1"/>
      <c r="AKT314" s="1"/>
      <c r="AKU314" s="1"/>
      <c r="AKV314" s="1"/>
      <c r="AKW314" s="1"/>
      <c r="AKX314" s="1"/>
      <c r="AKY314" s="1"/>
      <c r="AKZ314" s="1"/>
      <c r="ALA314" s="1"/>
      <c r="ALB314" s="1"/>
      <c r="ALC314" s="1"/>
      <c r="ALD314" s="1"/>
      <c r="ALE314" s="1"/>
      <c r="ALF314" s="1"/>
      <c r="ALG314" s="1"/>
      <c r="ALH314" s="1"/>
      <c r="ALI314" s="1"/>
      <c r="ALJ314" s="1"/>
      <c r="ALK314" s="1"/>
      <c r="ALL314" s="1"/>
      <c r="ALM314" s="1"/>
      <c r="ALN314" s="1"/>
      <c r="ALO314" s="1"/>
      <c r="ALP314" s="1"/>
      <c r="ALQ314" s="1"/>
      <c r="ALR314" s="1"/>
      <c r="ALS314" s="1"/>
      <c r="ALT314" s="1"/>
      <c r="ALU314" s="1"/>
      <c r="ALV314" s="1"/>
      <c r="ALW314" s="1"/>
      <c r="ALX314" s="1"/>
      <c r="ALY314" s="1"/>
      <c r="ALZ314" s="1"/>
      <c r="AMA314" s="1"/>
      <c r="AMB314" s="1"/>
      <c r="AMC314" s="1"/>
      <c r="AMD314" s="1"/>
      <c r="AME314" s="1"/>
      <c r="AMF314" s="1"/>
      <c r="AMG314" s="1"/>
      <c r="AMH314" s="1"/>
      <c r="AMI314" s="1"/>
    </row>
    <row r="315" spans="1:1023" s="58" customFormat="1">
      <c r="A315" s="53"/>
      <c r="B315" s="54"/>
      <c r="C315" s="60"/>
      <c r="D315" s="55"/>
      <c r="E315" s="1"/>
      <c r="F315" s="1"/>
      <c r="G315" s="56"/>
      <c r="H315" s="4"/>
      <c r="I315" s="59"/>
      <c r="J315" s="62"/>
      <c r="K315" s="62"/>
      <c r="L315" s="6"/>
      <c r="M315" s="1"/>
      <c r="N315" s="7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  <c r="EF315" s="1"/>
      <c r="EG315" s="1"/>
      <c r="EH315" s="1"/>
      <c r="EI315" s="1"/>
      <c r="EJ315" s="1"/>
      <c r="EK315" s="1"/>
      <c r="EL315" s="1"/>
      <c r="EM315" s="1"/>
      <c r="EN315" s="1"/>
      <c r="EO315" s="1"/>
      <c r="EP315" s="1"/>
      <c r="EQ315" s="1"/>
      <c r="ER315" s="1"/>
      <c r="ES315" s="1"/>
      <c r="ET315" s="1"/>
      <c r="EU315" s="1"/>
      <c r="EV315" s="1"/>
      <c r="EW315" s="1"/>
      <c r="EX315" s="1"/>
      <c r="EY315" s="1"/>
      <c r="EZ315" s="1"/>
      <c r="FA315" s="1"/>
      <c r="FB315" s="1"/>
      <c r="FC315" s="1"/>
      <c r="FD315" s="1"/>
      <c r="FE315" s="1"/>
      <c r="FF315" s="1"/>
      <c r="FG315" s="1"/>
      <c r="FH315" s="1"/>
      <c r="FI315" s="1"/>
      <c r="FJ315" s="1"/>
      <c r="FK315" s="1"/>
      <c r="FL315" s="1"/>
      <c r="FM315" s="1"/>
      <c r="FN315" s="1"/>
      <c r="FO315" s="1"/>
      <c r="FP315" s="1"/>
      <c r="FQ315" s="1"/>
      <c r="FR315" s="1"/>
      <c r="FS315" s="1"/>
      <c r="FT315" s="1"/>
      <c r="FU315" s="1"/>
      <c r="FV315" s="1"/>
      <c r="FW315" s="1"/>
      <c r="FX315" s="1"/>
      <c r="FY315" s="1"/>
      <c r="FZ315" s="1"/>
      <c r="GA315" s="1"/>
      <c r="GB315" s="1"/>
      <c r="GC315" s="1"/>
      <c r="GD315" s="1"/>
      <c r="GE315" s="1"/>
      <c r="GF315" s="1"/>
      <c r="GG315" s="1"/>
      <c r="GH315" s="1"/>
      <c r="GI315" s="1"/>
      <c r="GJ315" s="1"/>
      <c r="GK315" s="1"/>
      <c r="GL315" s="1"/>
      <c r="GM315" s="1"/>
      <c r="GN315" s="1"/>
      <c r="GO315" s="1"/>
      <c r="GP315" s="1"/>
      <c r="GQ315" s="1"/>
      <c r="GR315" s="1"/>
      <c r="GS315" s="1"/>
      <c r="GT315" s="1"/>
      <c r="GU315" s="1"/>
      <c r="GV315" s="1"/>
      <c r="GW315" s="1"/>
      <c r="GX315" s="1"/>
      <c r="GY315" s="1"/>
      <c r="GZ315" s="1"/>
      <c r="HA315" s="1"/>
      <c r="HB315" s="1"/>
      <c r="HC315" s="1"/>
      <c r="HD315" s="1"/>
      <c r="HE315" s="1"/>
      <c r="HF315" s="1"/>
      <c r="HG315" s="1"/>
      <c r="HH315" s="1"/>
      <c r="HI315" s="1"/>
      <c r="HJ315" s="1"/>
      <c r="HK315" s="1"/>
      <c r="HL315" s="1"/>
      <c r="HM315" s="1"/>
      <c r="HN315" s="1"/>
      <c r="HO315" s="1"/>
      <c r="HP315" s="1"/>
      <c r="HQ315" s="1"/>
      <c r="HR315" s="1"/>
      <c r="HS315" s="1"/>
      <c r="HT315" s="1"/>
      <c r="HU315" s="1"/>
      <c r="HV315" s="1"/>
      <c r="HW315" s="1"/>
      <c r="HX315" s="1"/>
      <c r="HY315" s="1"/>
      <c r="HZ315" s="1"/>
      <c r="IA315" s="1"/>
      <c r="IB315" s="1"/>
      <c r="IC315" s="1"/>
      <c r="ID315" s="1"/>
      <c r="IE315" s="1"/>
      <c r="IF315" s="1"/>
      <c r="IG315" s="1"/>
      <c r="IH315" s="1"/>
      <c r="II315" s="1"/>
      <c r="IJ315" s="1"/>
      <c r="IK315" s="1"/>
      <c r="IL315" s="1"/>
      <c r="IM315" s="1"/>
      <c r="IN315" s="1"/>
      <c r="IO315" s="1"/>
      <c r="IP315" s="1"/>
      <c r="IQ315" s="1"/>
      <c r="IR315" s="1"/>
      <c r="IS315" s="1"/>
      <c r="IT315" s="1"/>
      <c r="IU315" s="1"/>
      <c r="IV315" s="1"/>
      <c r="IW315" s="1"/>
      <c r="IX315" s="1"/>
      <c r="IY315" s="1"/>
      <c r="IZ315" s="1"/>
      <c r="JA315" s="1"/>
      <c r="JB315" s="1"/>
      <c r="JC315" s="1"/>
      <c r="JD315" s="1"/>
      <c r="JE315" s="1"/>
      <c r="JF315" s="1"/>
      <c r="JG315" s="1"/>
      <c r="JH315" s="1"/>
      <c r="JI315" s="1"/>
      <c r="JJ315" s="1"/>
      <c r="JK315" s="1"/>
      <c r="JL315" s="1"/>
      <c r="JM315" s="1"/>
      <c r="JN315" s="1"/>
      <c r="JO315" s="1"/>
      <c r="JP315" s="1"/>
      <c r="JQ315" s="1"/>
      <c r="JR315" s="1"/>
      <c r="JS315" s="1"/>
      <c r="JT315" s="1"/>
      <c r="JU315" s="1"/>
      <c r="JV315" s="1"/>
      <c r="JW315" s="1"/>
      <c r="JX315" s="1"/>
      <c r="JY315" s="1"/>
      <c r="JZ315" s="1"/>
      <c r="KA315" s="1"/>
      <c r="KB315" s="1"/>
      <c r="KC315" s="1"/>
      <c r="KD315" s="1"/>
      <c r="KE315" s="1"/>
      <c r="KF315" s="1"/>
      <c r="KG315" s="1"/>
      <c r="KH315" s="1"/>
      <c r="KI315" s="1"/>
      <c r="KJ315" s="1"/>
      <c r="KK315" s="1"/>
      <c r="KL315" s="1"/>
      <c r="KM315" s="1"/>
      <c r="KN315" s="1"/>
      <c r="KO315" s="1"/>
      <c r="KP315" s="1"/>
      <c r="KQ315" s="1"/>
      <c r="KR315" s="1"/>
      <c r="KS315" s="1"/>
      <c r="KT315" s="1"/>
      <c r="KU315" s="1"/>
      <c r="KV315" s="1"/>
      <c r="KW315" s="1"/>
      <c r="KX315" s="1"/>
      <c r="KY315" s="1"/>
      <c r="KZ315" s="1"/>
      <c r="LA315" s="1"/>
      <c r="LB315" s="1"/>
      <c r="LC315" s="1"/>
      <c r="LD315" s="1"/>
      <c r="LE315" s="1"/>
      <c r="LF315" s="1"/>
      <c r="LG315" s="1"/>
      <c r="LH315" s="1"/>
      <c r="LI315" s="1"/>
      <c r="LJ315" s="1"/>
      <c r="LK315" s="1"/>
      <c r="LL315" s="1"/>
      <c r="LM315" s="1"/>
      <c r="LN315" s="1"/>
      <c r="LO315" s="1"/>
      <c r="LP315" s="1"/>
      <c r="LQ315" s="1"/>
      <c r="LR315" s="1"/>
      <c r="LS315" s="1"/>
      <c r="LT315" s="1"/>
      <c r="LU315" s="1"/>
      <c r="LV315" s="1"/>
      <c r="LW315" s="1"/>
      <c r="LX315" s="1"/>
      <c r="LY315" s="1"/>
      <c r="LZ315" s="1"/>
      <c r="MA315" s="1"/>
      <c r="MB315" s="1"/>
      <c r="MC315" s="1"/>
      <c r="MD315" s="1"/>
      <c r="ME315" s="1"/>
      <c r="MF315" s="1"/>
      <c r="MG315" s="1"/>
      <c r="MH315" s="1"/>
      <c r="MI315" s="1"/>
      <c r="MJ315" s="1"/>
      <c r="MK315" s="1"/>
      <c r="ML315" s="1"/>
      <c r="MM315" s="1"/>
      <c r="MN315" s="1"/>
      <c r="MO315" s="1"/>
      <c r="MP315" s="1"/>
      <c r="MQ315" s="1"/>
      <c r="MR315" s="1"/>
      <c r="MS315" s="1"/>
      <c r="MT315" s="1"/>
      <c r="MU315" s="1"/>
      <c r="MV315" s="1"/>
      <c r="MW315" s="1"/>
      <c r="MX315" s="1"/>
      <c r="MY315" s="1"/>
      <c r="MZ315" s="1"/>
      <c r="NA315" s="1"/>
      <c r="NB315" s="1"/>
      <c r="NC315" s="1"/>
      <c r="ND315" s="1"/>
      <c r="NE315" s="1"/>
      <c r="NF315" s="1"/>
      <c r="NG315" s="1"/>
      <c r="NH315" s="1"/>
      <c r="NI315" s="1"/>
      <c r="NJ315" s="1"/>
      <c r="NK315" s="1"/>
      <c r="NL315" s="1"/>
      <c r="NM315" s="1"/>
      <c r="NN315" s="1"/>
      <c r="NO315" s="1"/>
      <c r="NP315" s="1"/>
      <c r="NQ315" s="1"/>
      <c r="NR315" s="1"/>
      <c r="NS315" s="1"/>
      <c r="NT315" s="1"/>
      <c r="NU315" s="1"/>
      <c r="NV315" s="1"/>
      <c r="NW315" s="1"/>
      <c r="NX315" s="1"/>
      <c r="NY315" s="1"/>
      <c r="NZ315" s="1"/>
      <c r="OA315" s="1"/>
      <c r="OB315" s="1"/>
      <c r="OC315" s="1"/>
      <c r="OD315" s="1"/>
      <c r="OE315" s="1"/>
      <c r="OF315" s="1"/>
      <c r="OG315" s="1"/>
      <c r="OH315" s="1"/>
      <c r="OI315" s="1"/>
      <c r="OJ315" s="1"/>
      <c r="OK315" s="1"/>
      <c r="OL315" s="1"/>
      <c r="OM315" s="1"/>
      <c r="ON315" s="1"/>
      <c r="OO315" s="1"/>
      <c r="OP315" s="1"/>
      <c r="OQ315" s="1"/>
      <c r="OR315" s="1"/>
      <c r="OS315" s="1"/>
      <c r="OT315" s="1"/>
      <c r="OU315" s="1"/>
      <c r="OV315" s="1"/>
      <c r="OW315" s="1"/>
      <c r="OX315" s="1"/>
      <c r="OY315" s="1"/>
      <c r="OZ315" s="1"/>
      <c r="PA315" s="1"/>
      <c r="PB315" s="1"/>
      <c r="PC315" s="1"/>
      <c r="PD315" s="1"/>
      <c r="PE315" s="1"/>
      <c r="PF315" s="1"/>
      <c r="PG315" s="1"/>
      <c r="PH315" s="1"/>
      <c r="PI315" s="1"/>
      <c r="PJ315" s="1"/>
      <c r="PK315" s="1"/>
      <c r="PL315" s="1"/>
      <c r="PM315" s="1"/>
      <c r="PN315" s="1"/>
      <c r="PO315" s="1"/>
      <c r="PP315" s="1"/>
      <c r="PQ315" s="1"/>
      <c r="PR315" s="1"/>
      <c r="PS315" s="1"/>
      <c r="PT315" s="1"/>
      <c r="PU315" s="1"/>
      <c r="PV315" s="1"/>
      <c r="PW315" s="1"/>
      <c r="PX315" s="1"/>
      <c r="PY315" s="1"/>
      <c r="PZ315" s="1"/>
      <c r="QA315" s="1"/>
      <c r="QB315" s="1"/>
      <c r="QC315" s="1"/>
      <c r="QD315" s="1"/>
      <c r="QE315" s="1"/>
      <c r="QF315" s="1"/>
      <c r="QG315" s="1"/>
      <c r="QH315" s="1"/>
      <c r="QI315" s="1"/>
      <c r="QJ315" s="1"/>
      <c r="QK315" s="1"/>
      <c r="QL315" s="1"/>
      <c r="QM315" s="1"/>
      <c r="QN315" s="1"/>
      <c r="QO315" s="1"/>
      <c r="QP315" s="1"/>
      <c r="QQ315" s="1"/>
      <c r="QR315" s="1"/>
      <c r="QS315" s="1"/>
      <c r="QT315" s="1"/>
      <c r="QU315" s="1"/>
      <c r="QV315" s="1"/>
      <c r="QW315" s="1"/>
      <c r="QX315" s="1"/>
      <c r="QY315" s="1"/>
      <c r="QZ315" s="1"/>
      <c r="RA315" s="1"/>
      <c r="RB315" s="1"/>
      <c r="RC315" s="1"/>
      <c r="RD315" s="1"/>
      <c r="RE315" s="1"/>
      <c r="RF315" s="1"/>
      <c r="RG315" s="1"/>
      <c r="RH315" s="1"/>
      <c r="RI315" s="1"/>
      <c r="RJ315" s="1"/>
      <c r="RK315" s="1"/>
      <c r="RL315" s="1"/>
      <c r="RM315" s="1"/>
      <c r="RN315" s="1"/>
      <c r="RO315" s="1"/>
      <c r="RP315" s="1"/>
      <c r="RQ315" s="1"/>
      <c r="RR315" s="1"/>
      <c r="RS315" s="1"/>
      <c r="RT315" s="1"/>
      <c r="RU315" s="1"/>
      <c r="RV315" s="1"/>
      <c r="RW315" s="1"/>
      <c r="RX315" s="1"/>
      <c r="RY315" s="1"/>
      <c r="RZ315" s="1"/>
      <c r="SA315" s="1"/>
      <c r="SB315" s="1"/>
      <c r="SC315" s="1"/>
      <c r="SD315" s="1"/>
      <c r="SE315" s="1"/>
      <c r="SF315" s="1"/>
      <c r="SG315" s="1"/>
      <c r="SH315" s="1"/>
      <c r="SI315" s="1"/>
      <c r="SJ315" s="1"/>
      <c r="SK315" s="1"/>
      <c r="SL315" s="1"/>
      <c r="SM315" s="1"/>
      <c r="SN315" s="1"/>
      <c r="SO315" s="1"/>
      <c r="SP315" s="1"/>
      <c r="SQ315" s="1"/>
      <c r="SR315" s="1"/>
      <c r="SS315" s="1"/>
      <c r="ST315" s="1"/>
      <c r="SU315" s="1"/>
      <c r="SV315" s="1"/>
      <c r="SW315" s="1"/>
      <c r="SX315" s="1"/>
      <c r="SY315" s="1"/>
      <c r="SZ315" s="1"/>
      <c r="TA315" s="1"/>
      <c r="TB315" s="1"/>
      <c r="TC315" s="1"/>
      <c r="TD315" s="1"/>
      <c r="TE315" s="1"/>
      <c r="TF315" s="1"/>
      <c r="TG315" s="1"/>
      <c r="TH315" s="1"/>
      <c r="TI315" s="1"/>
      <c r="TJ315" s="1"/>
      <c r="TK315" s="1"/>
      <c r="TL315" s="1"/>
      <c r="TM315" s="1"/>
      <c r="TN315" s="1"/>
      <c r="TO315" s="1"/>
      <c r="TP315" s="1"/>
      <c r="TQ315" s="1"/>
      <c r="TR315" s="1"/>
      <c r="TS315" s="1"/>
      <c r="TT315" s="1"/>
      <c r="TU315" s="1"/>
      <c r="TV315" s="1"/>
      <c r="TW315" s="1"/>
      <c r="TX315" s="1"/>
      <c r="TY315" s="1"/>
      <c r="TZ315" s="1"/>
      <c r="UA315" s="1"/>
      <c r="UB315" s="1"/>
      <c r="UC315" s="1"/>
      <c r="UD315" s="1"/>
      <c r="UE315" s="1"/>
      <c r="UF315" s="1"/>
      <c r="UG315" s="1"/>
      <c r="UH315" s="1"/>
      <c r="UI315" s="1"/>
      <c r="UJ315" s="1"/>
      <c r="UK315" s="1"/>
      <c r="UL315" s="1"/>
      <c r="UM315" s="1"/>
      <c r="UN315" s="1"/>
      <c r="UO315" s="1"/>
      <c r="UP315" s="1"/>
      <c r="UQ315" s="1"/>
      <c r="UR315" s="1"/>
      <c r="US315" s="1"/>
      <c r="UT315" s="1"/>
      <c r="UU315" s="1"/>
      <c r="UV315" s="1"/>
      <c r="UW315" s="1"/>
      <c r="UX315" s="1"/>
      <c r="UY315" s="1"/>
      <c r="UZ315" s="1"/>
      <c r="VA315" s="1"/>
      <c r="VB315" s="1"/>
      <c r="VC315" s="1"/>
      <c r="VD315" s="1"/>
      <c r="VE315" s="1"/>
      <c r="VF315" s="1"/>
      <c r="VG315" s="1"/>
      <c r="VH315" s="1"/>
      <c r="VI315" s="1"/>
      <c r="VJ315" s="1"/>
      <c r="VK315" s="1"/>
      <c r="VL315" s="1"/>
      <c r="VM315" s="1"/>
      <c r="VN315" s="1"/>
      <c r="VO315" s="1"/>
      <c r="VP315" s="1"/>
      <c r="VQ315" s="1"/>
      <c r="VR315" s="1"/>
      <c r="VS315" s="1"/>
      <c r="VT315" s="1"/>
      <c r="VU315" s="1"/>
      <c r="VV315" s="1"/>
      <c r="VW315" s="1"/>
      <c r="VX315" s="1"/>
      <c r="VY315" s="1"/>
      <c r="VZ315" s="1"/>
      <c r="WA315" s="1"/>
      <c r="WB315" s="1"/>
      <c r="WC315" s="1"/>
      <c r="WD315" s="1"/>
      <c r="WE315" s="1"/>
      <c r="WF315" s="1"/>
      <c r="WG315" s="1"/>
      <c r="WH315" s="1"/>
      <c r="WI315" s="1"/>
      <c r="WJ315" s="1"/>
      <c r="WK315" s="1"/>
      <c r="WL315" s="1"/>
      <c r="WM315" s="1"/>
      <c r="WN315" s="1"/>
      <c r="WO315" s="1"/>
      <c r="WP315" s="1"/>
      <c r="WQ315" s="1"/>
      <c r="WR315" s="1"/>
      <c r="WS315" s="1"/>
      <c r="WT315" s="1"/>
      <c r="WU315" s="1"/>
      <c r="WV315" s="1"/>
      <c r="WW315" s="1"/>
      <c r="WX315" s="1"/>
      <c r="WY315" s="1"/>
      <c r="WZ315" s="1"/>
      <c r="XA315" s="1"/>
      <c r="XB315" s="1"/>
      <c r="XC315" s="1"/>
      <c r="XD315" s="1"/>
      <c r="XE315" s="1"/>
      <c r="XF315" s="1"/>
      <c r="XG315" s="1"/>
      <c r="XH315" s="1"/>
      <c r="XI315" s="1"/>
      <c r="XJ315" s="1"/>
      <c r="XK315" s="1"/>
      <c r="XL315" s="1"/>
      <c r="XM315" s="1"/>
      <c r="XN315" s="1"/>
      <c r="XO315" s="1"/>
      <c r="XP315" s="1"/>
      <c r="XQ315" s="1"/>
      <c r="XR315" s="1"/>
      <c r="XS315" s="1"/>
      <c r="XT315" s="1"/>
      <c r="XU315" s="1"/>
      <c r="XV315" s="1"/>
      <c r="XW315" s="1"/>
      <c r="XX315" s="1"/>
      <c r="XY315" s="1"/>
      <c r="XZ315" s="1"/>
      <c r="YA315" s="1"/>
      <c r="YB315" s="1"/>
      <c r="YC315" s="1"/>
      <c r="YD315" s="1"/>
      <c r="YE315" s="1"/>
      <c r="YF315" s="1"/>
      <c r="YG315" s="1"/>
      <c r="YH315" s="1"/>
      <c r="YI315" s="1"/>
      <c r="YJ315" s="1"/>
      <c r="YK315" s="1"/>
      <c r="YL315" s="1"/>
      <c r="YM315" s="1"/>
      <c r="YN315" s="1"/>
      <c r="YO315" s="1"/>
      <c r="YP315" s="1"/>
      <c r="YQ315" s="1"/>
      <c r="YR315" s="1"/>
      <c r="YS315" s="1"/>
      <c r="YT315" s="1"/>
      <c r="YU315" s="1"/>
      <c r="YV315" s="1"/>
      <c r="YW315" s="1"/>
      <c r="YX315" s="1"/>
      <c r="YY315" s="1"/>
      <c r="YZ315" s="1"/>
      <c r="ZA315" s="1"/>
      <c r="ZB315" s="1"/>
      <c r="ZC315" s="1"/>
      <c r="ZD315" s="1"/>
      <c r="ZE315" s="1"/>
      <c r="ZF315" s="1"/>
      <c r="ZG315" s="1"/>
      <c r="ZH315" s="1"/>
      <c r="ZI315" s="1"/>
      <c r="ZJ315" s="1"/>
      <c r="ZK315" s="1"/>
      <c r="ZL315" s="1"/>
      <c r="ZM315" s="1"/>
      <c r="ZN315" s="1"/>
      <c r="ZO315" s="1"/>
      <c r="ZP315" s="1"/>
      <c r="ZQ315" s="1"/>
      <c r="ZR315" s="1"/>
      <c r="ZS315" s="1"/>
      <c r="ZT315" s="1"/>
      <c r="ZU315" s="1"/>
      <c r="ZV315" s="1"/>
      <c r="ZW315" s="1"/>
      <c r="ZX315" s="1"/>
      <c r="ZY315" s="1"/>
      <c r="ZZ315" s="1"/>
      <c r="AAA315" s="1"/>
      <c r="AAB315" s="1"/>
      <c r="AAC315" s="1"/>
      <c r="AAD315" s="1"/>
      <c r="AAE315" s="1"/>
      <c r="AAF315" s="1"/>
      <c r="AAG315" s="1"/>
      <c r="AAH315" s="1"/>
      <c r="AAI315" s="1"/>
      <c r="AAJ315" s="1"/>
      <c r="AAK315" s="1"/>
      <c r="AAL315" s="1"/>
      <c r="AAM315" s="1"/>
      <c r="AAN315" s="1"/>
      <c r="AAO315" s="1"/>
      <c r="AAP315" s="1"/>
      <c r="AAQ315" s="1"/>
      <c r="AAR315" s="1"/>
      <c r="AAS315" s="1"/>
      <c r="AAT315" s="1"/>
      <c r="AAU315" s="1"/>
      <c r="AAV315" s="1"/>
      <c r="AAW315" s="1"/>
      <c r="AAX315" s="1"/>
      <c r="AAY315" s="1"/>
      <c r="AAZ315" s="1"/>
      <c r="ABA315" s="1"/>
      <c r="ABB315" s="1"/>
      <c r="ABC315" s="1"/>
      <c r="ABD315" s="1"/>
      <c r="ABE315" s="1"/>
      <c r="ABF315" s="1"/>
      <c r="ABG315" s="1"/>
      <c r="ABH315" s="1"/>
      <c r="ABI315" s="1"/>
      <c r="ABJ315" s="1"/>
      <c r="ABK315" s="1"/>
      <c r="ABL315" s="1"/>
      <c r="ABM315" s="1"/>
      <c r="ABN315" s="1"/>
      <c r="ABO315" s="1"/>
      <c r="ABP315" s="1"/>
      <c r="ABQ315" s="1"/>
      <c r="ABR315" s="1"/>
      <c r="ABS315" s="1"/>
      <c r="ABT315" s="1"/>
      <c r="ABU315" s="1"/>
      <c r="ABV315" s="1"/>
      <c r="ABW315" s="1"/>
      <c r="ABX315" s="1"/>
      <c r="ABY315" s="1"/>
      <c r="ABZ315" s="1"/>
      <c r="ACA315" s="1"/>
      <c r="ACB315" s="1"/>
      <c r="ACC315" s="1"/>
      <c r="ACD315" s="1"/>
      <c r="ACE315" s="1"/>
      <c r="ACF315" s="1"/>
      <c r="ACG315" s="1"/>
      <c r="ACH315" s="1"/>
      <c r="ACI315" s="1"/>
      <c r="ACJ315" s="1"/>
      <c r="ACK315" s="1"/>
      <c r="ACL315" s="1"/>
      <c r="ACM315" s="1"/>
      <c r="ACN315" s="1"/>
      <c r="ACO315" s="1"/>
      <c r="ACP315" s="1"/>
      <c r="ACQ315" s="1"/>
      <c r="ACR315" s="1"/>
      <c r="ACS315" s="1"/>
      <c r="ACT315" s="1"/>
      <c r="ACU315" s="1"/>
      <c r="ACV315" s="1"/>
      <c r="ACW315" s="1"/>
      <c r="ACX315" s="1"/>
      <c r="ACY315" s="1"/>
      <c r="ACZ315" s="1"/>
      <c r="ADA315" s="1"/>
      <c r="ADB315" s="1"/>
      <c r="ADC315" s="1"/>
      <c r="ADD315" s="1"/>
      <c r="ADE315" s="1"/>
      <c r="ADF315" s="1"/>
      <c r="ADG315" s="1"/>
      <c r="ADH315" s="1"/>
      <c r="ADI315" s="1"/>
      <c r="ADJ315" s="1"/>
      <c r="ADK315" s="1"/>
      <c r="ADL315" s="1"/>
      <c r="ADM315" s="1"/>
      <c r="ADN315" s="1"/>
      <c r="ADO315" s="1"/>
      <c r="ADP315" s="1"/>
      <c r="ADQ315" s="1"/>
      <c r="ADR315" s="1"/>
      <c r="ADS315" s="1"/>
      <c r="ADT315" s="1"/>
      <c r="ADU315" s="1"/>
      <c r="ADV315" s="1"/>
      <c r="ADW315" s="1"/>
      <c r="ADX315" s="1"/>
      <c r="ADY315" s="1"/>
      <c r="ADZ315" s="1"/>
      <c r="AEA315" s="1"/>
      <c r="AEB315" s="1"/>
      <c r="AEC315" s="1"/>
      <c r="AED315" s="1"/>
      <c r="AEE315" s="1"/>
      <c r="AEF315" s="1"/>
      <c r="AEG315" s="1"/>
      <c r="AEH315" s="1"/>
      <c r="AEI315" s="1"/>
      <c r="AEJ315" s="1"/>
      <c r="AEK315" s="1"/>
      <c r="AEL315" s="1"/>
      <c r="AEM315" s="1"/>
      <c r="AEN315" s="1"/>
      <c r="AEO315" s="1"/>
      <c r="AEP315" s="1"/>
      <c r="AEQ315" s="1"/>
      <c r="AER315" s="1"/>
      <c r="AES315" s="1"/>
      <c r="AET315" s="1"/>
      <c r="AEU315" s="1"/>
      <c r="AEV315" s="1"/>
      <c r="AEW315" s="1"/>
      <c r="AEX315" s="1"/>
      <c r="AEY315" s="1"/>
      <c r="AEZ315" s="1"/>
      <c r="AFA315" s="1"/>
      <c r="AFB315" s="1"/>
      <c r="AFC315" s="1"/>
      <c r="AFD315" s="1"/>
      <c r="AFE315" s="1"/>
      <c r="AFF315" s="1"/>
      <c r="AFG315" s="1"/>
      <c r="AFH315" s="1"/>
      <c r="AFI315" s="1"/>
      <c r="AFJ315" s="1"/>
      <c r="AFK315" s="1"/>
      <c r="AFL315" s="1"/>
      <c r="AFM315" s="1"/>
      <c r="AFN315" s="1"/>
      <c r="AFO315" s="1"/>
      <c r="AFP315" s="1"/>
      <c r="AFQ315" s="1"/>
      <c r="AFR315" s="1"/>
      <c r="AFS315" s="1"/>
      <c r="AFT315" s="1"/>
      <c r="AFU315" s="1"/>
      <c r="AFV315" s="1"/>
      <c r="AFW315" s="1"/>
      <c r="AFX315" s="1"/>
      <c r="AFY315" s="1"/>
      <c r="AFZ315" s="1"/>
      <c r="AGA315" s="1"/>
      <c r="AGB315" s="1"/>
      <c r="AGC315" s="1"/>
      <c r="AGD315" s="1"/>
      <c r="AGE315" s="1"/>
      <c r="AGF315" s="1"/>
      <c r="AGG315" s="1"/>
      <c r="AGH315" s="1"/>
      <c r="AGI315" s="1"/>
      <c r="AGJ315" s="1"/>
      <c r="AGK315" s="1"/>
      <c r="AGL315" s="1"/>
      <c r="AGM315" s="1"/>
      <c r="AGN315" s="1"/>
      <c r="AGO315" s="1"/>
      <c r="AGP315" s="1"/>
      <c r="AGQ315" s="1"/>
      <c r="AGR315" s="1"/>
      <c r="AGS315" s="1"/>
      <c r="AGT315" s="1"/>
      <c r="AGU315" s="1"/>
      <c r="AGV315" s="1"/>
      <c r="AGW315" s="1"/>
      <c r="AGX315" s="1"/>
      <c r="AGY315" s="1"/>
      <c r="AGZ315" s="1"/>
      <c r="AHA315" s="1"/>
      <c r="AHB315" s="1"/>
      <c r="AHC315" s="1"/>
      <c r="AHD315" s="1"/>
      <c r="AHE315" s="1"/>
      <c r="AHF315" s="1"/>
      <c r="AHG315" s="1"/>
      <c r="AHH315" s="1"/>
      <c r="AHI315" s="1"/>
      <c r="AHJ315" s="1"/>
      <c r="AHK315" s="1"/>
      <c r="AHL315" s="1"/>
      <c r="AHM315" s="1"/>
      <c r="AHN315" s="1"/>
      <c r="AHO315" s="1"/>
      <c r="AHP315" s="1"/>
      <c r="AHQ315" s="1"/>
      <c r="AHR315" s="1"/>
      <c r="AHS315" s="1"/>
      <c r="AHT315" s="1"/>
      <c r="AHU315" s="1"/>
      <c r="AHV315" s="1"/>
      <c r="AHW315" s="1"/>
      <c r="AHX315" s="1"/>
      <c r="AHY315" s="1"/>
      <c r="AHZ315" s="1"/>
      <c r="AIA315" s="1"/>
      <c r="AIB315" s="1"/>
      <c r="AIC315" s="1"/>
      <c r="AID315" s="1"/>
      <c r="AIE315" s="1"/>
      <c r="AIF315" s="1"/>
      <c r="AIG315" s="1"/>
      <c r="AIH315" s="1"/>
      <c r="AII315" s="1"/>
      <c r="AIJ315" s="1"/>
      <c r="AIK315" s="1"/>
      <c r="AIL315" s="1"/>
      <c r="AIM315" s="1"/>
      <c r="AIN315" s="1"/>
      <c r="AIO315" s="1"/>
      <c r="AIP315" s="1"/>
      <c r="AIQ315" s="1"/>
      <c r="AIR315" s="1"/>
      <c r="AIS315" s="1"/>
      <c r="AIT315" s="1"/>
      <c r="AIU315" s="1"/>
      <c r="AIV315" s="1"/>
      <c r="AIW315" s="1"/>
      <c r="AIX315" s="1"/>
      <c r="AIY315" s="1"/>
      <c r="AIZ315" s="1"/>
      <c r="AJA315" s="1"/>
      <c r="AJB315" s="1"/>
      <c r="AJC315" s="1"/>
      <c r="AJD315" s="1"/>
      <c r="AJE315" s="1"/>
      <c r="AJF315" s="1"/>
      <c r="AJG315" s="1"/>
      <c r="AJH315" s="1"/>
      <c r="AJI315" s="1"/>
      <c r="AJJ315" s="1"/>
      <c r="AJK315" s="1"/>
      <c r="AJL315" s="1"/>
      <c r="AJM315" s="1"/>
      <c r="AJN315" s="1"/>
      <c r="AJO315" s="1"/>
      <c r="AJP315" s="1"/>
      <c r="AJQ315" s="1"/>
      <c r="AJR315" s="1"/>
      <c r="AJS315" s="1"/>
      <c r="AJT315" s="1"/>
      <c r="AJU315" s="1"/>
      <c r="AJV315" s="1"/>
      <c r="AJW315" s="1"/>
      <c r="AJX315" s="1"/>
      <c r="AJY315" s="1"/>
      <c r="AJZ315" s="1"/>
      <c r="AKA315" s="1"/>
      <c r="AKB315" s="1"/>
      <c r="AKC315" s="1"/>
      <c r="AKD315" s="1"/>
      <c r="AKE315" s="1"/>
      <c r="AKF315" s="1"/>
      <c r="AKG315" s="1"/>
      <c r="AKH315" s="1"/>
      <c r="AKI315" s="1"/>
      <c r="AKJ315" s="1"/>
      <c r="AKK315" s="1"/>
      <c r="AKL315" s="1"/>
      <c r="AKM315" s="1"/>
      <c r="AKN315" s="1"/>
      <c r="AKO315" s="1"/>
      <c r="AKP315" s="1"/>
      <c r="AKQ315" s="1"/>
      <c r="AKR315" s="1"/>
      <c r="AKS315" s="1"/>
      <c r="AKT315" s="1"/>
      <c r="AKU315" s="1"/>
      <c r="AKV315" s="1"/>
      <c r="AKW315" s="1"/>
      <c r="AKX315" s="1"/>
      <c r="AKY315" s="1"/>
      <c r="AKZ315" s="1"/>
      <c r="ALA315" s="1"/>
      <c r="ALB315" s="1"/>
      <c r="ALC315" s="1"/>
      <c r="ALD315" s="1"/>
      <c r="ALE315" s="1"/>
      <c r="ALF315" s="1"/>
      <c r="ALG315" s="1"/>
      <c r="ALH315" s="1"/>
      <c r="ALI315" s="1"/>
      <c r="ALJ315" s="1"/>
      <c r="ALK315" s="1"/>
      <c r="ALL315" s="1"/>
      <c r="ALM315" s="1"/>
      <c r="ALN315" s="1"/>
      <c r="ALO315" s="1"/>
      <c r="ALP315" s="1"/>
      <c r="ALQ315" s="1"/>
      <c r="ALR315" s="1"/>
      <c r="ALS315" s="1"/>
      <c r="ALT315" s="1"/>
      <c r="ALU315" s="1"/>
      <c r="ALV315" s="1"/>
      <c r="ALW315" s="1"/>
      <c r="ALX315" s="1"/>
      <c r="ALY315" s="1"/>
      <c r="ALZ315" s="1"/>
      <c r="AMA315" s="1"/>
      <c r="AMB315" s="1"/>
      <c r="AMC315" s="1"/>
      <c r="AMD315" s="1"/>
      <c r="AME315" s="1"/>
      <c r="AMF315" s="1"/>
      <c r="AMG315" s="1"/>
      <c r="AMH315" s="1"/>
      <c r="AMI315" s="1"/>
    </row>
    <row r="316" spans="1:1023" s="58" customFormat="1">
      <c r="A316" s="53"/>
      <c r="B316" s="54"/>
      <c r="C316" s="54"/>
      <c r="D316" s="55"/>
      <c r="E316" s="1"/>
      <c r="F316" s="1"/>
      <c r="G316" s="56"/>
      <c r="H316" s="4"/>
      <c r="I316" s="57"/>
      <c r="J316" s="62"/>
      <c r="K316" s="62"/>
      <c r="L316" s="6"/>
      <c r="M316" s="1"/>
      <c r="N316" s="7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  <c r="EH316" s="1"/>
      <c r="EI316" s="1"/>
      <c r="EJ316" s="1"/>
      <c r="EK316" s="1"/>
      <c r="EL316" s="1"/>
      <c r="EM316" s="1"/>
      <c r="EN316" s="1"/>
      <c r="EO316" s="1"/>
      <c r="EP316" s="1"/>
      <c r="EQ316" s="1"/>
      <c r="ER316" s="1"/>
      <c r="ES316" s="1"/>
      <c r="ET316" s="1"/>
      <c r="EU316" s="1"/>
      <c r="EV316" s="1"/>
      <c r="EW316" s="1"/>
      <c r="EX316" s="1"/>
      <c r="EY316" s="1"/>
      <c r="EZ316" s="1"/>
      <c r="FA316" s="1"/>
      <c r="FB316" s="1"/>
      <c r="FC316" s="1"/>
      <c r="FD316" s="1"/>
      <c r="FE316" s="1"/>
      <c r="FF316" s="1"/>
      <c r="FG316" s="1"/>
      <c r="FH316" s="1"/>
      <c r="FI316" s="1"/>
      <c r="FJ316" s="1"/>
      <c r="FK316" s="1"/>
      <c r="FL316" s="1"/>
      <c r="FM316" s="1"/>
      <c r="FN316" s="1"/>
      <c r="FO316" s="1"/>
      <c r="FP316" s="1"/>
      <c r="FQ316" s="1"/>
      <c r="FR316" s="1"/>
      <c r="FS316" s="1"/>
      <c r="FT316" s="1"/>
      <c r="FU316" s="1"/>
      <c r="FV316" s="1"/>
      <c r="FW316" s="1"/>
      <c r="FX316" s="1"/>
      <c r="FY316" s="1"/>
      <c r="FZ316" s="1"/>
      <c r="GA316" s="1"/>
      <c r="GB316" s="1"/>
      <c r="GC316" s="1"/>
      <c r="GD316" s="1"/>
      <c r="GE316" s="1"/>
      <c r="GF316" s="1"/>
      <c r="GG316" s="1"/>
      <c r="GH316" s="1"/>
      <c r="GI316" s="1"/>
      <c r="GJ316" s="1"/>
      <c r="GK316" s="1"/>
      <c r="GL316" s="1"/>
      <c r="GM316" s="1"/>
      <c r="GN316" s="1"/>
      <c r="GO316" s="1"/>
      <c r="GP316" s="1"/>
      <c r="GQ316" s="1"/>
      <c r="GR316" s="1"/>
      <c r="GS316" s="1"/>
      <c r="GT316" s="1"/>
      <c r="GU316" s="1"/>
      <c r="GV316" s="1"/>
      <c r="GW316" s="1"/>
      <c r="GX316" s="1"/>
      <c r="GY316" s="1"/>
      <c r="GZ316" s="1"/>
      <c r="HA316" s="1"/>
      <c r="HB316" s="1"/>
      <c r="HC316" s="1"/>
      <c r="HD316" s="1"/>
      <c r="HE316" s="1"/>
      <c r="HF316" s="1"/>
      <c r="HG316" s="1"/>
      <c r="HH316" s="1"/>
      <c r="HI316" s="1"/>
      <c r="HJ316" s="1"/>
      <c r="HK316" s="1"/>
      <c r="HL316" s="1"/>
      <c r="HM316" s="1"/>
      <c r="HN316" s="1"/>
      <c r="HO316" s="1"/>
      <c r="HP316" s="1"/>
      <c r="HQ316" s="1"/>
      <c r="HR316" s="1"/>
      <c r="HS316" s="1"/>
      <c r="HT316" s="1"/>
      <c r="HU316" s="1"/>
      <c r="HV316" s="1"/>
      <c r="HW316" s="1"/>
      <c r="HX316" s="1"/>
      <c r="HY316" s="1"/>
      <c r="HZ316" s="1"/>
      <c r="IA316" s="1"/>
      <c r="IB316" s="1"/>
      <c r="IC316" s="1"/>
      <c r="ID316" s="1"/>
      <c r="IE316" s="1"/>
      <c r="IF316" s="1"/>
      <c r="IG316" s="1"/>
      <c r="IH316" s="1"/>
      <c r="II316" s="1"/>
      <c r="IJ316" s="1"/>
      <c r="IK316" s="1"/>
      <c r="IL316" s="1"/>
      <c r="IM316" s="1"/>
      <c r="IN316" s="1"/>
      <c r="IO316" s="1"/>
      <c r="IP316" s="1"/>
      <c r="IQ316" s="1"/>
      <c r="IR316" s="1"/>
      <c r="IS316" s="1"/>
      <c r="IT316" s="1"/>
      <c r="IU316" s="1"/>
      <c r="IV316" s="1"/>
      <c r="IW316" s="1"/>
      <c r="IX316" s="1"/>
      <c r="IY316" s="1"/>
      <c r="IZ316" s="1"/>
      <c r="JA316" s="1"/>
      <c r="JB316" s="1"/>
      <c r="JC316" s="1"/>
      <c r="JD316" s="1"/>
      <c r="JE316" s="1"/>
      <c r="JF316" s="1"/>
      <c r="JG316" s="1"/>
      <c r="JH316" s="1"/>
      <c r="JI316" s="1"/>
      <c r="JJ316" s="1"/>
      <c r="JK316" s="1"/>
      <c r="JL316" s="1"/>
      <c r="JM316" s="1"/>
      <c r="JN316" s="1"/>
      <c r="JO316" s="1"/>
      <c r="JP316" s="1"/>
      <c r="JQ316" s="1"/>
      <c r="JR316" s="1"/>
      <c r="JS316" s="1"/>
      <c r="JT316" s="1"/>
      <c r="JU316" s="1"/>
      <c r="JV316" s="1"/>
      <c r="JW316" s="1"/>
      <c r="JX316" s="1"/>
      <c r="JY316" s="1"/>
      <c r="JZ316" s="1"/>
      <c r="KA316" s="1"/>
      <c r="KB316" s="1"/>
      <c r="KC316" s="1"/>
      <c r="KD316" s="1"/>
      <c r="KE316" s="1"/>
      <c r="KF316" s="1"/>
      <c r="KG316" s="1"/>
      <c r="KH316" s="1"/>
      <c r="KI316" s="1"/>
      <c r="KJ316" s="1"/>
      <c r="KK316" s="1"/>
      <c r="KL316" s="1"/>
      <c r="KM316" s="1"/>
      <c r="KN316" s="1"/>
      <c r="KO316" s="1"/>
      <c r="KP316" s="1"/>
      <c r="KQ316" s="1"/>
      <c r="KR316" s="1"/>
      <c r="KS316" s="1"/>
      <c r="KT316" s="1"/>
      <c r="KU316" s="1"/>
      <c r="KV316" s="1"/>
      <c r="KW316" s="1"/>
      <c r="KX316" s="1"/>
      <c r="KY316" s="1"/>
      <c r="KZ316" s="1"/>
      <c r="LA316" s="1"/>
      <c r="LB316" s="1"/>
      <c r="LC316" s="1"/>
      <c r="LD316" s="1"/>
      <c r="LE316" s="1"/>
      <c r="LF316" s="1"/>
      <c r="LG316" s="1"/>
      <c r="LH316" s="1"/>
      <c r="LI316" s="1"/>
      <c r="LJ316" s="1"/>
      <c r="LK316" s="1"/>
      <c r="LL316" s="1"/>
      <c r="LM316" s="1"/>
      <c r="LN316" s="1"/>
      <c r="LO316" s="1"/>
      <c r="LP316" s="1"/>
      <c r="LQ316" s="1"/>
      <c r="LR316" s="1"/>
      <c r="LS316" s="1"/>
      <c r="LT316" s="1"/>
      <c r="LU316" s="1"/>
      <c r="LV316" s="1"/>
      <c r="LW316" s="1"/>
      <c r="LX316" s="1"/>
      <c r="LY316" s="1"/>
      <c r="LZ316" s="1"/>
      <c r="MA316" s="1"/>
      <c r="MB316" s="1"/>
      <c r="MC316" s="1"/>
      <c r="MD316" s="1"/>
      <c r="ME316" s="1"/>
      <c r="MF316" s="1"/>
      <c r="MG316" s="1"/>
      <c r="MH316" s="1"/>
      <c r="MI316" s="1"/>
      <c r="MJ316" s="1"/>
      <c r="MK316" s="1"/>
      <c r="ML316" s="1"/>
      <c r="MM316" s="1"/>
      <c r="MN316" s="1"/>
      <c r="MO316" s="1"/>
      <c r="MP316" s="1"/>
      <c r="MQ316" s="1"/>
      <c r="MR316" s="1"/>
      <c r="MS316" s="1"/>
      <c r="MT316" s="1"/>
      <c r="MU316" s="1"/>
      <c r="MV316" s="1"/>
      <c r="MW316" s="1"/>
      <c r="MX316" s="1"/>
      <c r="MY316" s="1"/>
      <c r="MZ316" s="1"/>
      <c r="NA316" s="1"/>
      <c r="NB316" s="1"/>
      <c r="NC316" s="1"/>
      <c r="ND316" s="1"/>
      <c r="NE316" s="1"/>
      <c r="NF316" s="1"/>
      <c r="NG316" s="1"/>
      <c r="NH316" s="1"/>
      <c r="NI316" s="1"/>
      <c r="NJ316" s="1"/>
      <c r="NK316" s="1"/>
      <c r="NL316" s="1"/>
      <c r="NM316" s="1"/>
      <c r="NN316" s="1"/>
      <c r="NO316" s="1"/>
      <c r="NP316" s="1"/>
      <c r="NQ316" s="1"/>
      <c r="NR316" s="1"/>
      <c r="NS316" s="1"/>
      <c r="NT316" s="1"/>
      <c r="NU316" s="1"/>
      <c r="NV316" s="1"/>
      <c r="NW316" s="1"/>
      <c r="NX316" s="1"/>
      <c r="NY316" s="1"/>
      <c r="NZ316" s="1"/>
      <c r="OA316" s="1"/>
      <c r="OB316" s="1"/>
      <c r="OC316" s="1"/>
      <c r="OD316" s="1"/>
      <c r="OE316" s="1"/>
      <c r="OF316" s="1"/>
      <c r="OG316" s="1"/>
      <c r="OH316" s="1"/>
      <c r="OI316" s="1"/>
      <c r="OJ316" s="1"/>
      <c r="OK316" s="1"/>
      <c r="OL316" s="1"/>
      <c r="OM316" s="1"/>
      <c r="ON316" s="1"/>
      <c r="OO316" s="1"/>
      <c r="OP316" s="1"/>
      <c r="OQ316" s="1"/>
      <c r="OR316" s="1"/>
      <c r="OS316" s="1"/>
      <c r="OT316" s="1"/>
      <c r="OU316" s="1"/>
      <c r="OV316" s="1"/>
      <c r="OW316" s="1"/>
      <c r="OX316" s="1"/>
      <c r="OY316" s="1"/>
      <c r="OZ316" s="1"/>
      <c r="PA316" s="1"/>
      <c r="PB316" s="1"/>
      <c r="PC316" s="1"/>
      <c r="PD316" s="1"/>
      <c r="PE316" s="1"/>
      <c r="PF316" s="1"/>
      <c r="PG316" s="1"/>
      <c r="PH316" s="1"/>
      <c r="PI316" s="1"/>
      <c r="PJ316" s="1"/>
      <c r="PK316" s="1"/>
      <c r="PL316" s="1"/>
      <c r="PM316" s="1"/>
      <c r="PN316" s="1"/>
      <c r="PO316" s="1"/>
      <c r="PP316" s="1"/>
      <c r="PQ316" s="1"/>
      <c r="PR316" s="1"/>
      <c r="PS316" s="1"/>
      <c r="PT316" s="1"/>
      <c r="PU316" s="1"/>
      <c r="PV316" s="1"/>
      <c r="PW316" s="1"/>
      <c r="PX316" s="1"/>
      <c r="PY316" s="1"/>
      <c r="PZ316" s="1"/>
      <c r="QA316" s="1"/>
      <c r="QB316" s="1"/>
      <c r="QC316" s="1"/>
      <c r="QD316" s="1"/>
      <c r="QE316" s="1"/>
      <c r="QF316" s="1"/>
      <c r="QG316" s="1"/>
      <c r="QH316" s="1"/>
      <c r="QI316" s="1"/>
      <c r="QJ316" s="1"/>
      <c r="QK316" s="1"/>
      <c r="QL316" s="1"/>
      <c r="QM316" s="1"/>
      <c r="QN316" s="1"/>
      <c r="QO316" s="1"/>
      <c r="QP316" s="1"/>
      <c r="QQ316" s="1"/>
      <c r="QR316" s="1"/>
      <c r="QS316" s="1"/>
      <c r="QT316" s="1"/>
      <c r="QU316" s="1"/>
      <c r="QV316" s="1"/>
      <c r="QW316" s="1"/>
      <c r="QX316" s="1"/>
      <c r="QY316" s="1"/>
      <c r="QZ316" s="1"/>
      <c r="RA316" s="1"/>
      <c r="RB316" s="1"/>
      <c r="RC316" s="1"/>
      <c r="RD316" s="1"/>
      <c r="RE316" s="1"/>
      <c r="RF316" s="1"/>
      <c r="RG316" s="1"/>
      <c r="RH316" s="1"/>
      <c r="RI316" s="1"/>
      <c r="RJ316" s="1"/>
      <c r="RK316" s="1"/>
      <c r="RL316" s="1"/>
      <c r="RM316" s="1"/>
      <c r="RN316" s="1"/>
      <c r="RO316" s="1"/>
      <c r="RP316" s="1"/>
      <c r="RQ316" s="1"/>
      <c r="RR316" s="1"/>
      <c r="RS316" s="1"/>
      <c r="RT316" s="1"/>
      <c r="RU316" s="1"/>
      <c r="RV316" s="1"/>
      <c r="RW316" s="1"/>
      <c r="RX316" s="1"/>
      <c r="RY316" s="1"/>
      <c r="RZ316" s="1"/>
      <c r="SA316" s="1"/>
      <c r="SB316" s="1"/>
      <c r="SC316" s="1"/>
      <c r="SD316" s="1"/>
      <c r="SE316" s="1"/>
      <c r="SF316" s="1"/>
      <c r="SG316" s="1"/>
      <c r="SH316" s="1"/>
      <c r="SI316" s="1"/>
      <c r="SJ316" s="1"/>
      <c r="SK316" s="1"/>
      <c r="SL316" s="1"/>
      <c r="SM316" s="1"/>
      <c r="SN316" s="1"/>
      <c r="SO316" s="1"/>
      <c r="SP316" s="1"/>
      <c r="SQ316" s="1"/>
      <c r="SR316" s="1"/>
      <c r="SS316" s="1"/>
      <c r="ST316" s="1"/>
      <c r="SU316" s="1"/>
      <c r="SV316" s="1"/>
      <c r="SW316" s="1"/>
      <c r="SX316" s="1"/>
      <c r="SY316" s="1"/>
      <c r="SZ316" s="1"/>
      <c r="TA316" s="1"/>
      <c r="TB316" s="1"/>
      <c r="TC316" s="1"/>
      <c r="TD316" s="1"/>
      <c r="TE316" s="1"/>
      <c r="TF316" s="1"/>
      <c r="TG316" s="1"/>
      <c r="TH316" s="1"/>
      <c r="TI316" s="1"/>
      <c r="TJ316" s="1"/>
      <c r="TK316" s="1"/>
      <c r="TL316" s="1"/>
      <c r="TM316" s="1"/>
      <c r="TN316" s="1"/>
      <c r="TO316" s="1"/>
      <c r="TP316" s="1"/>
      <c r="TQ316" s="1"/>
      <c r="TR316" s="1"/>
      <c r="TS316" s="1"/>
      <c r="TT316" s="1"/>
      <c r="TU316" s="1"/>
      <c r="TV316" s="1"/>
      <c r="TW316" s="1"/>
      <c r="TX316" s="1"/>
      <c r="TY316" s="1"/>
      <c r="TZ316" s="1"/>
      <c r="UA316" s="1"/>
      <c r="UB316" s="1"/>
      <c r="UC316" s="1"/>
      <c r="UD316" s="1"/>
      <c r="UE316" s="1"/>
      <c r="UF316" s="1"/>
      <c r="UG316" s="1"/>
      <c r="UH316" s="1"/>
      <c r="UI316" s="1"/>
      <c r="UJ316" s="1"/>
      <c r="UK316" s="1"/>
      <c r="UL316" s="1"/>
      <c r="UM316" s="1"/>
      <c r="UN316" s="1"/>
      <c r="UO316" s="1"/>
      <c r="UP316" s="1"/>
      <c r="UQ316" s="1"/>
      <c r="UR316" s="1"/>
      <c r="US316" s="1"/>
      <c r="UT316" s="1"/>
      <c r="UU316" s="1"/>
      <c r="UV316" s="1"/>
      <c r="UW316" s="1"/>
      <c r="UX316" s="1"/>
      <c r="UY316" s="1"/>
      <c r="UZ316" s="1"/>
      <c r="VA316" s="1"/>
      <c r="VB316" s="1"/>
      <c r="VC316" s="1"/>
      <c r="VD316" s="1"/>
      <c r="VE316" s="1"/>
      <c r="VF316" s="1"/>
      <c r="VG316" s="1"/>
      <c r="VH316" s="1"/>
      <c r="VI316" s="1"/>
      <c r="VJ316" s="1"/>
      <c r="VK316" s="1"/>
      <c r="VL316" s="1"/>
      <c r="VM316" s="1"/>
      <c r="VN316" s="1"/>
      <c r="VO316" s="1"/>
      <c r="VP316" s="1"/>
      <c r="VQ316" s="1"/>
      <c r="VR316" s="1"/>
      <c r="VS316" s="1"/>
      <c r="VT316" s="1"/>
      <c r="VU316" s="1"/>
      <c r="VV316" s="1"/>
      <c r="VW316" s="1"/>
      <c r="VX316" s="1"/>
      <c r="VY316" s="1"/>
      <c r="VZ316" s="1"/>
      <c r="WA316" s="1"/>
      <c r="WB316" s="1"/>
      <c r="WC316" s="1"/>
      <c r="WD316" s="1"/>
      <c r="WE316" s="1"/>
      <c r="WF316" s="1"/>
      <c r="WG316" s="1"/>
      <c r="WH316" s="1"/>
      <c r="WI316" s="1"/>
      <c r="WJ316" s="1"/>
      <c r="WK316" s="1"/>
      <c r="WL316" s="1"/>
      <c r="WM316" s="1"/>
      <c r="WN316" s="1"/>
      <c r="WO316" s="1"/>
      <c r="WP316" s="1"/>
      <c r="WQ316" s="1"/>
      <c r="WR316" s="1"/>
      <c r="WS316" s="1"/>
      <c r="WT316" s="1"/>
      <c r="WU316" s="1"/>
      <c r="WV316" s="1"/>
      <c r="WW316" s="1"/>
      <c r="WX316" s="1"/>
      <c r="WY316" s="1"/>
      <c r="WZ316" s="1"/>
      <c r="XA316" s="1"/>
      <c r="XB316" s="1"/>
      <c r="XC316" s="1"/>
      <c r="XD316" s="1"/>
      <c r="XE316" s="1"/>
      <c r="XF316" s="1"/>
      <c r="XG316" s="1"/>
      <c r="XH316" s="1"/>
      <c r="XI316" s="1"/>
      <c r="XJ316" s="1"/>
      <c r="XK316" s="1"/>
      <c r="XL316" s="1"/>
      <c r="XM316" s="1"/>
      <c r="XN316" s="1"/>
      <c r="XO316" s="1"/>
      <c r="XP316" s="1"/>
      <c r="XQ316" s="1"/>
      <c r="XR316" s="1"/>
      <c r="XS316" s="1"/>
      <c r="XT316" s="1"/>
      <c r="XU316" s="1"/>
      <c r="XV316" s="1"/>
      <c r="XW316" s="1"/>
      <c r="XX316" s="1"/>
      <c r="XY316" s="1"/>
      <c r="XZ316" s="1"/>
      <c r="YA316" s="1"/>
      <c r="YB316" s="1"/>
      <c r="YC316" s="1"/>
      <c r="YD316" s="1"/>
      <c r="YE316" s="1"/>
      <c r="YF316" s="1"/>
      <c r="YG316" s="1"/>
      <c r="YH316" s="1"/>
      <c r="YI316" s="1"/>
      <c r="YJ316" s="1"/>
      <c r="YK316" s="1"/>
      <c r="YL316" s="1"/>
      <c r="YM316" s="1"/>
      <c r="YN316" s="1"/>
      <c r="YO316" s="1"/>
      <c r="YP316" s="1"/>
      <c r="YQ316" s="1"/>
      <c r="YR316" s="1"/>
      <c r="YS316" s="1"/>
      <c r="YT316" s="1"/>
      <c r="YU316" s="1"/>
      <c r="YV316" s="1"/>
      <c r="YW316" s="1"/>
      <c r="YX316" s="1"/>
      <c r="YY316" s="1"/>
      <c r="YZ316" s="1"/>
      <c r="ZA316" s="1"/>
      <c r="ZB316" s="1"/>
      <c r="ZC316" s="1"/>
      <c r="ZD316" s="1"/>
      <c r="ZE316" s="1"/>
      <c r="ZF316" s="1"/>
      <c r="ZG316" s="1"/>
      <c r="ZH316" s="1"/>
      <c r="ZI316" s="1"/>
      <c r="ZJ316" s="1"/>
      <c r="ZK316" s="1"/>
      <c r="ZL316" s="1"/>
      <c r="ZM316" s="1"/>
      <c r="ZN316" s="1"/>
      <c r="ZO316" s="1"/>
      <c r="ZP316" s="1"/>
      <c r="ZQ316" s="1"/>
      <c r="ZR316" s="1"/>
      <c r="ZS316" s="1"/>
      <c r="ZT316" s="1"/>
      <c r="ZU316" s="1"/>
      <c r="ZV316" s="1"/>
      <c r="ZW316" s="1"/>
      <c r="ZX316" s="1"/>
      <c r="ZY316" s="1"/>
      <c r="ZZ316" s="1"/>
      <c r="AAA316" s="1"/>
      <c r="AAB316" s="1"/>
      <c r="AAC316" s="1"/>
      <c r="AAD316" s="1"/>
      <c r="AAE316" s="1"/>
      <c r="AAF316" s="1"/>
      <c r="AAG316" s="1"/>
      <c r="AAH316" s="1"/>
      <c r="AAI316" s="1"/>
      <c r="AAJ316" s="1"/>
      <c r="AAK316" s="1"/>
      <c r="AAL316" s="1"/>
      <c r="AAM316" s="1"/>
      <c r="AAN316" s="1"/>
      <c r="AAO316" s="1"/>
      <c r="AAP316" s="1"/>
      <c r="AAQ316" s="1"/>
      <c r="AAR316" s="1"/>
      <c r="AAS316" s="1"/>
      <c r="AAT316" s="1"/>
      <c r="AAU316" s="1"/>
      <c r="AAV316" s="1"/>
      <c r="AAW316" s="1"/>
      <c r="AAX316" s="1"/>
      <c r="AAY316" s="1"/>
      <c r="AAZ316" s="1"/>
      <c r="ABA316" s="1"/>
      <c r="ABB316" s="1"/>
      <c r="ABC316" s="1"/>
      <c r="ABD316" s="1"/>
      <c r="ABE316" s="1"/>
      <c r="ABF316" s="1"/>
      <c r="ABG316" s="1"/>
      <c r="ABH316" s="1"/>
      <c r="ABI316" s="1"/>
      <c r="ABJ316" s="1"/>
      <c r="ABK316" s="1"/>
      <c r="ABL316" s="1"/>
      <c r="ABM316" s="1"/>
      <c r="ABN316" s="1"/>
      <c r="ABO316" s="1"/>
      <c r="ABP316" s="1"/>
      <c r="ABQ316" s="1"/>
      <c r="ABR316" s="1"/>
      <c r="ABS316" s="1"/>
      <c r="ABT316" s="1"/>
      <c r="ABU316" s="1"/>
      <c r="ABV316" s="1"/>
      <c r="ABW316" s="1"/>
      <c r="ABX316" s="1"/>
      <c r="ABY316" s="1"/>
      <c r="ABZ316" s="1"/>
      <c r="ACA316" s="1"/>
      <c r="ACB316" s="1"/>
      <c r="ACC316" s="1"/>
      <c r="ACD316" s="1"/>
      <c r="ACE316" s="1"/>
      <c r="ACF316" s="1"/>
      <c r="ACG316" s="1"/>
      <c r="ACH316" s="1"/>
      <c r="ACI316" s="1"/>
      <c r="ACJ316" s="1"/>
      <c r="ACK316" s="1"/>
      <c r="ACL316" s="1"/>
      <c r="ACM316" s="1"/>
      <c r="ACN316" s="1"/>
      <c r="ACO316" s="1"/>
      <c r="ACP316" s="1"/>
      <c r="ACQ316" s="1"/>
      <c r="ACR316" s="1"/>
      <c r="ACS316" s="1"/>
      <c r="ACT316" s="1"/>
      <c r="ACU316" s="1"/>
      <c r="ACV316" s="1"/>
      <c r="ACW316" s="1"/>
      <c r="ACX316" s="1"/>
      <c r="ACY316" s="1"/>
      <c r="ACZ316" s="1"/>
      <c r="ADA316" s="1"/>
      <c r="ADB316" s="1"/>
      <c r="ADC316" s="1"/>
      <c r="ADD316" s="1"/>
      <c r="ADE316" s="1"/>
      <c r="ADF316" s="1"/>
      <c r="ADG316" s="1"/>
      <c r="ADH316" s="1"/>
      <c r="ADI316" s="1"/>
      <c r="ADJ316" s="1"/>
      <c r="ADK316" s="1"/>
      <c r="ADL316" s="1"/>
      <c r="ADM316" s="1"/>
      <c r="ADN316" s="1"/>
      <c r="ADO316" s="1"/>
      <c r="ADP316" s="1"/>
      <c r="ADQ316" s="1"/>
      <c r="ADR316" s="1"/>
      <c r="ADS316" s="1"/>
      <c r="ADT316" s="1"/>
      <c r="ADU316" s="1"/>
      <c r="ADV316" s="1"/>
      <c r="ADW316" s="1"/>
      <c r="ADX316" s="1"/>
      <c r="ADY316" s="1"/>
      <c r="ADZ316" s="1"/>
      <c r="AEA316" s="1"/>
      <c r="AEB316" s="1"/>
      <c r="AEC316" s="1"/>
      <c r="AED316" s="1"/>
      <c r="AEE316" s="1"/>
      <c r="AEF316" s="1"/>
      <c r="AEG316" s="1"/>
      <c r="AEH316" s="1"/>
      <c r="AEI316" s="1"/>
      <c r="AEJ316" s="1"/>
      <c r="AEK316" s="1"/>
      <c r="AEL316" s="1"/>
      <c r="AEM316" s="1"/>
      <c r="AEN316" s="1"/>
      <c r="AEO316" s="1"/>
      <c r="AEP316" s="1"/>
      <c r="AEQ316" s="1"/>
      <c r="AER316" s="1"/>
      <c r="AES316" s="1"/>
      <c r="AET316" s="1"/>
      <c r="AEU316" s="1"/>
      <c r="AEV316" s="1"/>
      <c r="AEW316" s="1"/>
      <c r="AEX316" s="1"/>
      <c r="AEY316" s="1"/>
      <c r="AEZ316" s="1"/>
      <c r="AFA316" s="1"/>
      <c r="AFB316" s="1"/>
      <c r="AFC316" s="1"/>
      <c r="AFD316" s="1"/>
      <c r="AFE316" s="1"/>
      <c r="AFF316" s="1"/>
      <c r="AFG316" s="1"/>
      <c r="AFH316" s="1"/>
      <c r="AFI316" s="1"/>
      <c r="AFJ316" s="1"/>
      <c r="AFK316" s="1"/>
      <c r="AFL316" s="1"/>
      <c r="AFM316" s="1"/>
      <c r="AFN316" s="1"/>
      <c r="AFO316" s="1"/>
      <c r="AFP316" s="1"/>
      <c r="AFQ316" s="1"/>
      <c r="AFR316" s="1"/>
      <c r="AFS316" s="1"/>
      <c r="AFT316" s="1"/>
      <c r="AFU316" s="1"/>
      <c r="AFV316" s="1"/>
      <c r="AFW316" s="1"/>
      <c r="AFX316" s="1"/>
      <c r="AFY316" s="1"/>
      <c r="AFZ316" s="1"/>
      <c r="AGA316" s="1"/>
      <c r="AGB316" s="1"/>
      <c r="AGC316" s="1"/>
      <c r="AGD316" s="1"/>
      <c r="AGE316" s="1"/>
      <c r="AGF316" s="1"/>
      <c r="AGG316" s="1"/>
      <c r="AGH316" s="1"/>
      <c r="AGI316" s="1"/>
      <c r="AGJ316" s="1"/>
      <c r="AGK316" s="1"/>
      <c r="AGL316" s="1"/>
      <c r="AGM316" s="1"/>
      <c r="AGN316" s="1"/>
      <c r="AGO316" s="1"/>
      <c r="AGP316" s="1"/>
      <c r="AGQ316" s="1"/>
      <c r="AGR316" s="1"/>
      <c r="AGS316" s="1"/>
      <c r="AGT316" s="1"/>
      <c r="AGU316" s="1"/>
      <c r="AGV316" s="1"/>
      <c r="AGW316" s="1"/>
      <c r="AGX316" s="1"/>
      <c r="AGY316" s="1"/>
      <c r="AGZ316" s="1"/>
      <c r="AHA316" s="1"/>
      <c r="AHB316" s="1"/>
      <c r="AHC316" s="1"/>
      <c r="AHD316" s="1"/>
      <c r="AHE316" s="1"/>
      <c r="AHF316" s="1"/>
      <c r="AHG316" s="1"/>
      <c r="AHH316" s="1"/>
      <c r="AHI316" s="1"/>
      <c r="AHJ316" s="1"/>
      <c r="AHK316" s="1"/>
      <c r="AHL316" s="1"/>
      <c r="AHM316" s="1"/>
      <c r="AHN316" s="1"/>
      <c r="AHO316" s="1"/>
      <c r="AHP316" s="1"/>
      <c r="AHQ316" s="1"/>
      <c r="AHR316" s="1"/>
      <c r="AHS316" s="1"/>
      <c r="AHT316" s="1"/>
      <c r="AHU316" s="1"/>
      <c r="AHV316" s="1"/>
      <c r="AHW316" s="1"/>
      <c r="AHX316" s="1"/>
      <c r="AHY316" s="1"/>
      <c r="AHZ316" s="1"/>
      <c r="AIA316" s="1"/>
      <c r="AIB316" s="1"/>
      <c r="AIC316" s="1"/>
      <c r="AID316" s="1"/>
      <c r="AIE316" s="1"/>
      <c r="AIF316" s="1"/>
      <c r="AIG316" s="1"/>
      <c r="AIH316" s="1"/>
      <c r="AII316" s="1"/>
      <c r="AIJ316" s="1"/>
      <c r="AIK316" s="1"/>
      <c r="AIL316" s="1"/>
      <c r="AIM316" s="1"/>
      <c r="AIN316" s="1"/>
      <c r="AIO316" s="1"/>
      <c r="AIP316" s="1"/>
      <c r="AIQ316" s="1"/>
      <c r="AIR316" s="1"/>
      <c r="AIS316" s="1"/>
      <c r="AIT316" s="1"/>
      <c r="AIU316" s="1"/>
      <c r="AIV316" s="1"/>
      <c r="AIW316" s="1"/>
      <c r="AIX316" s="1"/>
      <c r="AIY316" s="1"/>
      <c r="AIZ316" s="1"/>
      <c r="AJA316" s="1"/>
      <c r="AJB316" s="1"/>
      <c r="AJC316" s="1"/>
      <c r="AJD316" s="1"/>
      <c r="AJE316" s="1"/>
      <c r="AJF316" s="1"/>
      <c r="AJG316" s="1"/>
      <c r="AJH316" s="1"/>
      <c r="AJI316" s="1"/>
      <c r="AJJ316" s="1"/>
      <c r="AJK316" s="1"/>
      <c r="AJL316" s="1"/>
      <c r="AJM316" s="1"/>
      <c r="AJN316" s="1"/>
      <c r="AJO316" s="1"/>
      <c r="AJP316" s="1"/>
      <c r="AJQ316" s="1"/>
      <c r="AJR316" s="1"/>
      <c r="AJS316" s="1"/>
      <c r="AJT316" s="1"/>
      <c r="AJU316" s="1"/>
      <c r="AJV316" s="1"/>
      <c r="AJW316" s="1"/>
      <c r="AJX316" s="1"/>
      <c r="AJY316" s="1"/>
      <c r="AJZ316" s="1"/>
      <c r="AKA316" s="1"/>
      <c r="AKB316" s="1"/>
      <c r="AKC316" s="1"/>
      <c r="AKD316" s="1"/>
      <c r="AKE316" s="1"/>
      <c r="AKF316" s="1"/>
      <c r="AKG316" s="1"/>
      <c r="AKH316" s="1"/>
      <c r="AKI316" s="1"/>
      <c r="AKJ316" s="1"/>
      <c r="AKK316" s="1"/>
      <c r="AKL316" s="1"/>
      <c r="AKM316" s="1"/>
      <c r="AKN316" s="1"/>
      <c r="AKO316" s="1"/>
      <c r="AKP316" s="1"/>
      <c r="AKQ316" s="1"/>
      <c r="AKR316" s="1"/>
      <c r="AKS316" s="1"/>
      <c r="AKT316" s="1"/>
      <c r="AKU316" s="1"/>
      <c r="AKV316" s="1"/>
      <c r="AKW316" s="1"/>
      <c r="AKX316" s="1"/>
      <c r="AKY316" s="1"/>
      <c r="AKZ316" s="1"/>
      <c r="ALA316" s="1"/>
      <c r="ALB316" s="1"/>
      <c r="ALC316" s="1"/>
      <c r="ALD316" s="1"/>
      <c r="ALE316" s="1"/>
      <c r="ALF316" s="1"/>
      <c r="ALG316" s="1"/>
      <c r="ALH316" s="1"/>
      <c r="ALI316" s="1"/>
      <c r="ALJ316" s="1"/>
      <c r="ALK316" s="1"/>
      <c r="ALL316" s="1"/>
      <c r="ALM316" s="1"/>
      <c r="ALN316" s="1"/>
      <c r="ALO316" s="1"/>
      <c r="ALP316" s="1"/>
      <c r="ALQ316" s="1"/>
      <c r="ALR316" s="1"/>
      <c r="ALS316" s="1"/>
      <c r="ALT316" s="1"/>
      <c r="ALU316" s="1"/>
      <c r="ALV316" s="1"/>
      <c r="ALW316" s="1"/>
      <c r="ALX316" s="1"/>
      <c r="ALY316" s="1"/>
      <c r="ALZ316" s="1"/>
      <c r="AMA316" s="1"/>
      <c r="AMB316" s="1"/>
      <c r="AMC316" s="1"/>
      <c r="AMD316" s="1"/>
      <c r="AME316" s="1"/>
      <c r="AMF316" s="1"/>
      <c r="AMG316" s="1"/>
      <c r="AMH316" s="1"/>
      <c r="AMI316" s="1"/>
    </row>
    <row r="317" spans="1:1023" s="58" customFormat="1">
      <c r="A317" s="53"/>
      <c r="B317" s="54"/>
      <c r="C317" s="54"/>
      <c r="D317" s="55"/>
      <c r="E317" s="1"/>
      <c r="F317" s="1"/>
      <c r="G317" s="56"/>
      <c r="H317" s="4"/>
      <c r="I317" s="57"/>
      <c r="J317" s="62"/>
      <c r="K317" s="62"/>
      <c r="L317" s="6"/>
      <c r="M317" s="1"/>
      <c r="N317" s="7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  <c r="EG317" s="1"/>
      <c r="EH317" s="1"/>
      <c r="EI317" s="1"/>
      <c r="EJ317" s="1"/>
      <c r="EK317" s="1"/>
      <c r="EL317" s="1"/>
      <c r="EM317" s="1"/>
      <c r="EN317" s="1"/>
      <c r="EO317" s="1"/>
      <c r="EP317" s="1"/>
      <c r="EQ317" s="1"/>
      <c r="ER317" s="1"/>
      <c r="ES317" s="1"/>
      <c r="ET317" s="1"/>
      <c r="EU317" s="1"/>
      <c r="EV317" s="1"/>
      <c r="EW317" s="1"/>
      <c r="EX317" s="1"/>
      <c r="EY317" s="1"/>
      <c r="EZ317" s="1"/>
      <c r="FA317" s="1"/>
      <c r="FB317" s="1"/>
      <c r="FC317" s="1"/>
      <c r="FD317" s="1"/>
      <c r="FE317" s="1"/>
      <c r="FF317" s="1"/>
      <c r="FG317" s="1"/>
      <c r="FH317" s="1"/>
      <c r="FI317" s="1"/>
      <c r="FJ317" s="1"/>
      <c r="FK317" s="1"/>
      <c r="FL317" s="1"/>
      <c r="FM317" s="1"/>
      <c r="FN317" s="1"/>
      <c r="FO317" s="1"/>
      <c r="FP317" s="1"/>
      <c r="FQ317" s="1"/>
      <c r="FR317" s="1"/>
      <c r="FS317" s="1"/>
      <c r="FT317" s="1"/>
      <c r="FU317" s="1"/>
      <c r="FV317" s="1"/>
      <c r="FW317" s="1"/>
      <c r="FX317" s="1"/>
      <c r="FY317" s="1"/>
      <c r="FZ317" s="1"/>
      <c r="GA317" s="1"/>
      <c r="GB317" s="1"/>
      <c r="GC317" s="1"/>
      <c r="GD317" s="1"/>
      <c r="GE317" s="1"/>
      <c r="GF317" s="1"/>
      <c r="GG317" s="1"/>
      <c r="GH317" s="1"/>
      <c r="GI317" s="1"/>
      <c r="GJ317" s="1"/>
      <c r="GK317" s="1"/>
      <c r="GL317" s="1"/>
      <c r="GM317" s="1"/>
      <c r="GN317" s="1"/>
      <c r="GO317" s="1"/>
      <c r="GP317" s="1"/>
      <c r="GQ317" s="1"/>
      <c r="GR317" s="1"/>
      <c r="GS317" s="1"/>
      <c r="GT317" s="1"/>
      <c r="GU317" s="1"/>
      <c r="GV317" s="1"/>
      <c r="GW317" s="1"/>
      <c r="GX317" s="1"/>
      <c r="GY317" s="1"/>
      <c r="GZ317" s="1"/>
      <c r="HA317" s="1"/>
      <c r="HB317" s="1"/>
      <c r="HC317" s="1"/>
      <c r="HD317" s="1"/>
      <c r="HE317" s="1"/>
      <c r="HF317" s="1"/>
      <c r="HG317" s="1"/>
      <c r="HH317" s="1"/>
      <c r="HI317" s="1"/>
      <c r="HJ317" s="1"/>
      <c r="HK317" s="1"/>
      <c r="HL317" s="1"/>
      <c r="HM317" s="1"/>
      <c r="HN317" s="1"/>
      <c r="HO317" s="1"/>
      <c r="HP317" s="1"/>
      <c r="HQ317" s="1"/>
      <c r="HR317" s="1"/>
      <c r="HS317" s="1"/>
      <c r="HT317" s="1"/>
      <c r="HU317" s="1"/>
      <c r="HV317" s="1"/>
      <c r="HW317" s="1"/>
      <c r="HX317" s="1"/>
      <c r="HY317" s="1"/>
      <c r="HZ317" s="1"/>
      <c r="IA317" s="1"/>
      <c r="IB317" s="1"/>
      <c r="IC317" s="1"/>
      <c r="ID317" s="1"/>
      <c r="IE317" s="1"/>
      <c r="IF317" s="1"/>
      <c r="IG317" s="1"/>
      <c r="IH317" s="1"/>
      <c r="II317" s="1"/>
      <c r="IJ317" s="1"/>
      <c r="IK317" s="1"/>
      <c r="IL317" s="1"/>
      <c r="IM317" s="1"/>
      <c r="IN317" s="1"/>
      <c r="IO317" s="1"/>
      <c r="IP317" s="1"/>
      <c r="IQ317" s="1"/>
      <c r="IR317" s="1"/>
      <c r="IS317" s="1"/>
      <c r="IT317" s="1"/>
      <c r="IU317" s="1"/>
      <c r="IV317" s="1"/>
      <c r="IW317" s="1"/>
      <c r="IX317" s="1"/>
      <c r="IY317" s="1"/>
      <c r="IZ317" s="1"/>
      <c r="JA317" s="1"/>
      <c r="JB317" s="1"/>
      <c r="JC317" s="1"/>
      <c r="JD317" s="1"/>
      <c r="JE317" s="1"/>
      <c r="JF317" s="1"/>
      <c r="JG317" s="1"/>
      <c r="JH317" s="1"/>
      <c r="JI317" s="1"/>
      <c r="JJ317" s="1"/>
      <c r="JK317" s="1"/>
      <c r="JL317" s="1"/>
      <c r="JM317" s="1"/>
      <c r="JN317" s="1"/>
      <c r="JO317" s="1"/>
      <c r="JP317" s="1"/>
      <c r="JQ317" s="1"/>
      <c r="JR317" s="1"/>
      <c r="JS317" s="1"/>
      <c r="JT317" s="1"/>
      <c r="JU317" s="1"/>
      <c r="JV317" s="1"/>
      <c r="JW317" s="1"/>
      <c r="JX317" s="1"/>
      <c r="JY317" s="1"/>
      <c r="JZ317" s="1"/>
      <c r="KA317" s="1"/>
      <c r="KB317" s="1"/>
      <c r="KC317" s="1"/>
      <c r="KD317" s="1"/>
      <c r="KE317" s="1"/>
      <c r="KF317" s="1"/>
      <c r="KG317" s="1"/>
      <c r="KH317" s="1"/>
      <c r="KI317" s="1"/>
      <c r="KJ317" s="1"/>
      <c r="KK317" s="1"/>
      <c r="KL317" s="1"/>
      <c r="KM317" s="1"/>
      <c r="KN317" s="1"/>
      <c r="KO317" s="1"/>
      <c r="KP317" s="1"/>
      <c r="KQ317" s="1"/>
      <c r="KR317" s="1"/>
      <c r="KS317" s="1"/>
      <c r="KT317" s="1"/>
      <c r="KU317" s="1"/>
      <c r="KV317" s="1"/>
      <c r="KW317" s="1"/>
      <c r="KX317" s="1"/>
      <c r="KY317" s="1"/>
      <c r="KZ317" s="1"/>
      <c r="LA317" s="1"/>
      <c r="LB317" s="1"/>
      <c r="LC317" s="1"/>
      <c r="LD317" s="1"/>
      <c r="LE317" s="1"/>
      <c r="LF317" s="1"/>
      <c r="LG317" s="1"/>
      <c r="LH317" s="1"/>
      <c r="LI317" s="1"/>
      <c r="LJ317" s="1"/>
      <c r="LK317" s="1"/>
      <c r="LL317" s="1"/>
      <c r="LM317" s="1"/>
      <c r="LN317" s="1"/>
      <c r="LO317" s="1"/>
      <c r="LP317" s="1"/>
      <c r="LQ317" s="1"/>
      <c r="LR317" s="1"/>
      <c r="LS317" s="1"/>
      <c r="LT317" s="1"/>
      <c r="LU317" s="1"/>
      <c r="LV317" s="1"/>
      <c r="LW317" s="1"/>
      <c r="LX317" s="1"/>
      <c r="LY317" s="1"/>
      <c r="LZ317" s="1"/>
      <c r="MA317" s="1"/>
      <c r="MB317" s="1"/>
      <c r="MC317" s="1"/>
      <c r="MD317" s="1"/>
      <c r="ME317" s="1"/>
      <c r="MF317" s="1"/>
      <c r="MG317" s="1"/>
      <c r="MH317" s="1"/>
      <c r="MI317" s="1"/>
      <c r="MJ317" s="1"/>
      <c r="MK317" s="1"/>
      <c r="ML317" s="1"/>
      <c r="MM317" s="1"/>
      <c r="MN317" s="1"/>
      <c r="MO317" s="1"/>
      <c r="MP317" s="1"/>
      <c r="MQ317" s="1"/>
      <c r="MR317" s="1"/>
      <c r="MS317" s="1"/>
      <c r="MT317" s="1"/>
      <c r="MU317" s="1"/>
      <c r="MV317" s="1"/>
      <c r="MW317" s="1"/>
      <c r="MX317" s="1"/>
      <c r="MY317" s="1"/>
      <c r="MZ317" s="1"/>
      <c r="NA317" s="1"/>
      <c r="NB317" s="1"/>
      <c r="NC317" s="1"/>
      <c r="ND317" s="1"/>
      <c r="NE317" s="1"/>
      <c r="NF317" s="1"/>
      <c r="NG317" s="1"/>
      <c r="NH317" s="1"/>
      <c r="NI317" s="1"/>
      <c r="NJ317" s="1"/>
      <c r="NK317" s="1"/>
      <c r="NL317" s="1"/>
      <c r="NM317" s="1"/>
      <c r="NN317" s="1"/>
      <c r="NO317" s="1"/>
      <c r="NP317" s="1"/>
      <c r="NQ317" s="1"/>
      <c r="NR317" s="1"/>
      <c r="NS317" s="1"/>
      <c r="NT317" s="1"/>
      <c r="NU317" s="1"/>
      <c r="NV317" s="1"/>
      <c r="NW317" s="1"/>
      <c r="NX317" s="1"/>
      <c r="NY317" s="1"/>
      <c r="NZ317" s="1"/>
      <c r="OA317" s="1"/>
      <c r="OB317" s="1"/>
      <c r="OC317" s="1"/>
      <c r="OD317" s="1"/>
      <c r="OE317" s="1"/>
      <c r="OF317" s="1"/>
      <c r="OG317" s="1"/>
      <c r="OH317" s="1"/>
      <c r="OI317" s="1"/>
      <c r="OJ317" s="1"/>
      <c r="OK317" s="1"/>
      <c r="OL317" s="1"/>
      <c r="OM317" s="1"/>
      <c r="ON317" s="1"/>
      <c r="OO317" s="1"/>
      <c r="OP317" s="1"/>
      <c r="OQ317" s="1"/>
      <c r="OR317" s="1"/>
      <c r="OS317" s="1"/>
      <c r="OT317" s="1"/>
      <c r="OU317" s="1"/>
      <c r="OV317" s="1"/>
      <c r="OW317" s="1"/>
      <c r="OX317" s="1"/>
      <c r="OY317" s="1"/>
      <c r="OZ317" s="1"/>
      <c r="PA317" s="1"/>
      <c r="PB317" s="1"/>
      <c r="PC317" s="1"/>
      <c r="PD317" s="1"/>
      <c r="PE317" s="1"/>
      <c r="PF317" s="1"/>
      <c r="PG317" s="1"/>
      <c r="PH317" s="1"/>
      <c r="PI317" s="1"/>
      <c r="PJ317" s="1"/>
      <c r="PK317" s="1"/>
      <c r="PL317" s="1"/>
      <c r="PM317" s="1"/>
      <c r="PN317" s="1"/>
      <c r="PO317" s="1"/>
      <c r="PP317" s="1"/>
      <c r="PQ317" s="1"/>
      <c r="PR317" s="1"/>
      <c r="PS317" s="1"/>
      <c r="PT317" s="1"/>
      <c r="PU317" s="1"/>
      <c r="PV317" s="1"/>
      <c r="PW317" s="1"/>
      <c r="PX317" s="1"/>
      <c r="PY317" s="1"/>
      <c r="PZ317" s="1"/>
      <c r="QA317" s="1"/>
      <c r="QB317" s="1"/>
      <c r="QC317" s="1"/>
      <c r="QD317" s="1"/>
      <c r="QE317" s="1"/>
      <c r="QF317" s="1"/>
      <c r="QG317" s="1"/>
      <c r="QH317" s="1"/>
      <c r="QI317" s="1"/>
      <c r="QJ317" s="1"/>
      <c r="QK317" s="1"/>
      <c r="QL317" s="1"/>
      <c r="QM317" s="1"/>
      <c r="QN317" s="1"/>
      <c r="QO317" s="1"/>
      <c r="QP317" s="1"/>
      <c r="QQ317" s="1"/>
      <c r="QR317" s="1"/>
      <c r="QS317" s="1"/>
      <c r="QT317" s="1"/>
      <c r="QU317" s="1"/>
      <c r="QV317" s="1"/>
      <c r="QW317" s="1"/>
      <c r="QX317" s="1"/>
      <c r="QY317" s="1"/>
      <c r="QZ317" s="1"/>
      <c r="RA317" s="1"/>
      <c r="RB317" s="1"/>
      <c r="RC317" s="1"/>
      <c r="RD317" s="1"/>
      <c r="RE317" s="1"/>
      <c r="RF317" s="1"/>
      <c r="RG317" s="1"/>
      <c r="RH317" s="1"/>
      <c r="RI317" s="1"/>
      <c r="RJ317" s="1"/>
      <c r="RK317" s="1"/>
      <c r="RL317" s="1"/>
      <c r="RM317" s="1"/>
      <c r="RN317" s="1"/>
      <c r="RO317" s="1"/>
      <c r="RP317" s="1"/>
      <c r="RQ317" s="1"/>
      <c r="RR317" s="1"/>
      <c r="RS317" s="1"/>
      <c r="RT317" s="1"/>
      <c r="RU317" s="1"/>
      <c r="RV317" s="1"/>
      <c r="RW317" s="1"/>
      <c r="RX317" s="1"/>
      <c r="RY317" s="1"/>
      <c r="RZ317" s="1"/>
      <c r="SA317" s="1"/>
      <c r="SB317" s="1"/>
      <c r="SC317" s="1"/>
      <c r="SD317" s="1"/>
      <c r="SE317" s="1"/>
      <c r="SF317" s="1"/>
      <c r="SG317" s="1"/>
      <c r="SH317" s="1"/>
      <c r="SI317" s="1"/>
      <c r="SJ317" s="1"/>
      <c r="SK317" s="1"/>
      <c r="SL317" s="1"/>
      <c r="SM317" s="1"/>
      <c r="SN317" s="1"/>
      <c r="SO317" s="1"/>
      <c r="SP317" s="1"/>
      <c r="SQ317" s="1"/>
      <c r="SR317" s="1"/>
      <c r="SS317" s="1"/>
      <c r="ST317" s="1"/>
      <c r="SU317" s="1"/>
      <c r="SV317" s="1"/>
      <c r="SW317" s="1"/>
      <c r="SX317" s="1"/>
      <c r="SY317" s="1"/>
      <c r="SZ317" s="1"/>
      <c r="TA317" s="1"/>
      <c r="TB317" s="1"/>
      <c r="TC317" s="1"/>
      <c r="TD317" s="1"/>
      <c r="TE317" s="1"/>
      <c r="TF317" s="1"/>
      <c r="TG317" s="1"/>
      <c r="TH317" s="1"/>
      <c r="TI317" s="1"/>
      <c r="TJ317" s="1"/>
      <c r="TK317" s="1"/>
      <c r="TL317" s="1"/>
      <c r="TM317" s="1"/>
      <c r="TN317" s="1"/>
      <c r="TO317" s="1"/>
      <c r="TP317" s="1"/>
      <c r="TQ317" s="1"/>
      <c r="TR317" s="1"/>
      <c r="TS317" s="1"/>
      <c r="TT317" s="1"/>
      <c r="TU317" s="1"/>
      <c r="TV317" s="1"/>
      <c r="TW317" s="1"/>
      <c r="TX317" s="1"/>
      <c r="TY317" s="1"/>
      <c r="TZ317" s="1"/>
      <c r="UA317" s="1"/>
      <c r="UB317" s="1"/>
      <c r="UC317" s="1"/>
      <c r="UD317" s="1"/>
      <c r="UE317" s="1"/>
      <c r="UF317" s="1"/>
      <c r="UG317" s="1"/>
      <c r="UH317" s="1"/>
      <c r="UI317" s="1"/>
      <c r="UJ317" s="1"/>
      <c r="UK317" s="1"/>
      <c r="UL317" s="1"/>
      <c r="UM317" s="1"/>
      <c r="UN317" s="1"/>
      <c r="UO317" s="1"/>
      <c r="UP317" s="1"/>
      <c r="UQ317" s="1"/>
      <c r="UR317" s="1"/>
      <c r="US317" s="1"/>
      <c r="UT317" s="1"/>
      <c r="UU317" s="1"/>
      <c r="UV317" s="1"/>
      <c r="UW317" s="1"/>
      <c r="UX317" s="1"/>
      <c r="UY317" s="1"/>
      <c r="UZ317" s="1"/>
      <c r="VA317" s="1"/>
      <c r="VB317" s="1"/>
      <c r="VC317" s="1"/>
      <c r="VD317" s="1"/>
      <c r="VE317" s="1"/>
      <c r="VF317" s="1"/>
      <c r="VG317" s="1"/>
      <c r="VH317" s="1"/>
      <c r="VI317" s="1"/>
      <c r="VJ317" s="1"/>
      <c r="VK317" s="1"/>
      <c r="VL317" s="1"/>
      <c r="VM317" s="1"/>
      <c r="VN317" s="1"/>
      <c r="VO317" s="1"/>
      <c r="VP317" s="1"/>
      <c r="VQ317" s="1"/>
      <c r="VR317" s="1"/>
      <c r="VS317" s="1"/>
      <c r="VT317" s="1"/>
      <c r="VU317" s="1"/>
      <c r="VV317" s="1"/>
      <c r="VW317" s="1"/>
      <c r="VX317" s="1"/>
      <c r="VY317" s="1"/>
      <c r="VZ317" s="1"/>
      <c r="WA317" s="1"/>
      <c r="WB317" s="1"/>
      <c r="WC317" s="1"/>
      <c r="WD317" s="1"/>
      <c r="WE317" s="1"/>
      <c r="WF317" s="1"/>
      <c r="WG317" s="1"/>
      <c r="WH317" s="1"/>
      <c r="WI317" s="1"/>
      <c r="WJ317" s="1"/>
      <c r="WK317" s="1"/>
      <c r="WL317" s="1"/>
      <c r="WM317" s="1"/>
      <c r="WN317" s="1"/>
      <c r="WO317" s="1"/>
      <c r="WP317" s="1"/>
      <c r="WQ317" s="1"/>
      <c r="WR317" s="1"/>
      <c r="WS317" s="1"/>
      <c r="WT317" s="1"/>
      <c r="WU317" s="1"/>
      <c r="WV317" s="1"/>
      <c r="WW317" s="1"/>
      <c r="WX317" s="1"/>
      <c r="WY317" s="1"/>
      <c r="WZ317" s="1"/>
      <c r="XA317" s="1"/>
      <c r="XB317" s="1"/>
      <c r="XC317" s="1"/>
      <c r="XD317" s="1"/>
      <c r="XE317" s="1"/>
      <c r="XF317" s="1"/>
      <c r="XG317" s="1"/>
      <c r="XH317" s="1"/>
      <c r="XI317" s="1"/>
      <c r="XJ317" s="1"/>
      <c r="XK317" s="1"/>
      <c r="XL317" s="1"/>
      <c r="XM317" s="1"/>
      <c r="XN317" s="1"/>
      <c r="XO317" s="1"/>
      <c r="XP317" s="1"/>
      <c r="XQ317" s="1"/>
      <c r="XR317" s="1"/>
      <c r="XS317" s="1"/>
      <c r="XT317" s="1"/>
      <c r="XU317" s="1"/>
      <c r="XV317" s="1"/>
      <c r="XW317" s="1"/>
      <c r="XX317" s="1"/>
      <c r="XY317" s="1"/>
      <c r="XZ317" s="1"/>
      <c r="YA317" s="1"/>
      <c r="YB317" s="1"/>
      <c r="YC317" s="1"/>
      <c r="YD317" s="1"/>
      <c r="YE317" s="1"/>
      <c r="YF317" s="1"/>
      <c r="YG317" s="1"/>
      <c r="YH317" s="1"/>
      <c r="YI317" s="1"/>
      <c r="YJ317" s="1"/>
      <c r="YK317" s="1"/>
      <c r="YL317" s="1"/>
      <c r="YM317" s="1"/>
      <c r="YN317" s="1"/>
      <c r="YO317" s="1"/>
      <c r="YP317" s="1"/>
      <c r="YQ317" s="1"/>
      <c r="YR317" s="1"/>
      <c r="YS317" s="1"/>
      <c r="YT317" s="1"/>
      <c r="YU317" s="1"/>
      <c r="YV317" s="1"/>
      <c r="YW317" s="1"/>
      <c r="YX317" s="1"/>
      <c r="YY317" s="1"/>
      <c r="YZ317" s="1"/>
      <c r="ZA317" s="1"/>
      <c r="ZB317" s="1"/>
      <c r="ZC317" s="1"/>
      <c r="ZD317" s="1"/>
      <c r="ZE317" s="1"/>
      <c r="ZF317" s="1"/>
      <c r="ZG317" s="1"/>
      <c r="ZH317" s="1"/>
      <c r="ZI317" s="1"/>
      <c r="ZJ317" s="1"/>
      <c r="ZK317" s="1"/>
      <c r="ZL317" s="1"/>
      <c r="ZM317" s="1"/>
      <c r="ZN317" s="1"/>
      <c r="ZO317" s="1"/>
      <c r="ZP317" s="1"/>
      <c r="ZQ317" s="1"/>
      <c r="ZR317" s="1"/>
      <c r="ZS317" s="1"/>
      <c r="ZT317" s="1"/>
      <c r="ZU317" s="1"/>
      <c r="ZV317" s="1"/>
      <c r="ZW317" s="1"/>
      <c r="ZX317" s="1"/>
      <c r="ZY317" s="1"/>
      <c r="ZZ317" s="1"/>
      <c r="AAA317" s="1"/>
      <c r="AAB317" s="1"/>
      <c r="AAC317" s="1"/>
      <c r="AAD317" s="1"/>
      <c r="AAE317" s="1"/>
      <c r="AAF317" s="1"/>
      <c r="AAG317" s="1"/>
      <c r="AAH317" s="1"/>
      <c r="AAI317" s="1"/>
      <c r="AAJ317" s="1"/>
      <c r="AAK317" s="1"/>
      <c r="AAL317" s="1"/>
      <c r="AAM317" s="1"/>
      <c r="AAN317" s="1"/>
      <c r="AAO317" s="1"/>
      <c r="AAP317" s="1"/>
      <c r="AAQ317" s="1"/>
      <c r="AAR317" s="1"/>
      <c r="AAS317" s="1"/>
      <c r="AAT317" s="1"/>
      <c r="AAU317" s="1"/>
      <c r="AAV317" s="1"/>
      <c r="AAW317" s="1"/>
      <c r="AAX317" s="1"/>
      <c r="AAY317" s="1"/>
      <c r="AAZ317" s="1"/>
      <c r="ABA317" s="1"/>
      <c r="ABB317" s="1"/>
      <c r="ABC317" s="1"/>
      <c r="ABD317" s="1"/>
      <c r="ABE317" s="1"/>
      <c r="ABF317" s="1"/>
      <c r="ABG317" s="1"/>
      <c r="ABH317" s="1"/>
      <c r="ABI317" s="1"/>
      <c r="ABJ317" s="1"/>
      <c r="ABK317" s="1"/>
      <c r="ABL317" s="1"/>
      <c r="ABM317" s="1"/>
      <c r="ABN317" s="1"/>
      <c r="ABO317" s="1"/>
      <c r="ABP317" s="1"/>
      <c r="ABQ317" s="1"/>
      <c r="ABR317" s="1"/>
      <c r="ABS317" s="1"/>
      <c r="ABT317" s="1"/>
      <c r="ABU317" s="1"/>
      <c r="ABV317" s="1"/>
      <c r="ABW317" s="1"/>
      <c r="ABX317" s="1"/>
      <c r="ABY317" s="1"/>
      <c r="ABZ317" s="1"/>
      <c r="ACA317" s="1"/>
      <c r="ACB317" s="1"/>
      <c r="ACC317" s="1"/>
      <c r="ACD317" s="1"/>
      <c r="ACE317" s="1"/>
      <c r="ACF317" s="1"/>
      <c r="ACG317" s="1"/>
      <c r="ACH317" s="1"/>
      <c r="ACI317" s="1"/>
      <c r="ACJ317" s="1"/>
      <c r="ACK317" s="1"/>
      <c r="ACL317" s="1"/>
      <c r="ACM317" s="1"/>
      <c r="ACN317" s="1"/>
      <c r="ACO317" s="1"/>
      <c r="ACP317" s="1"/>
      <c r="ACQ317" s="1"/>
      <c r="ACR317" s="1"/>
      <c r="ACS317" s="1"/>
      <c r="ACT317" s="1"/>
      <c r="ACU317" s="1"/>
      <c r="ACV317" s="1"/>
      <c r="ACW317" s="1"/>
      <c r="ACX317" s="1"/>
      <c r="ACY317" s="1"/>
      <c r="ACZ317" s="1"/>
      <c r="ADA317" s="1"/>
      <c r="ADB317" s="1"/>
      <c r="ADC317" s="1"/>
      <c r="ADD317" s="1"/>
      <c r="ADE317" s="1"/>
      <c r="ADF317" s="1"/>
      <c r="ADG317" s="1"/>
      <c r="ADH317" s="1"/>
      <c r="ADI317" s="1"/>
      <c r="ADJ317" s="1"/>
      <c r="ADK317" s="1"/>
      <c r="ADL317" s="1"/>
      <c r="ADM317" s="1"/>
      <c r="ADN317" s="1"/>
      <c r="ADO317" s="1"/>
      <c r="ADP317" s="1"/>
      <c r="ADQ317" s="1"/>
      <c r="ADR317" s="1"/>
      <c r="ADS317" s="1"/>
      <c r="ADT317" s="1"/>
      <c r="ADU317" s="1"/>
      <c r="ADV317" s="1"/>
      <c r="ADW317" s="1"/>
      <c r="ADX317" s="1"/>
      <c r="ADY317" s="1"/>
      <c r="ADZ317" s="1"/>
      <c r="AEA317" s="1"/>
      <c r="AEB317" s="1"/>
      <c r="AEC317" s="1"/>
      <c r="AED317" s="1"/>
      <c r="AEE317" s="1"/>
      <c r="AEF317" s="1"/>
      <c r="AEG317" s="1"/>
      <c r="AEH317" s="1"/>
      <c r="AEI317" s="1"/>
      <c r="AEJ317" s="1"/>
      <c r="AEK317" s="1"/>
      <c r="AEL317" s="1"/>
      <c r="AEM317" s="1"/>
      <c r="AEN317" s="1"/>
      <c r="AEO317" s="1"/>
      <c r="AEP317" s="1"/>
      <c r="AEQ317" s="1"/>
      <c r="AER317" s="1"/>
      <c r="AES317" s="1"/>
      <c r="AET317" s="1"/>
      <c r="AEU317" s="1"/>
      <c r="AEV317" s="1"/>
      <c r="AEW317" s="1"/>
      <c r="AEX317" s="1"/>
      <c r="AEY317" s="1"/>
      <c r="AEZ317" s="1"/>
      <c r="AFA317" s="1"/>
      <c r="AFB317" s="1"/>
      <c r="AFC317" s="1"/>
      <c r="AFD317" s="1"/>
      <c r="AFE317" s="1"/>
      <c r="AFF317" s="1"/>
      <c r="AFG317" s="1"/>
      <c r="AFH317" s="1"/>
      <c r="AFI317" s="1"/>
      <c r="AFJ317" s="1"/>
      <c r="AFK317" s="1"/>
      <c r="AFL317" s="1"/>
      <c r="AFM317" s="1"/>
      <c r="AFN317" s="1"/>
      <c r="AFO317" s="1"/>
      <c r="AFP317" s="1"/>
      <c r="AFQ317" s="1"/>
      <c r="AFR317" s="1"/>
      <c r="AFS317" s="1"/>
      <c r="AFT317" s="1"/>
      <c r="AFU317" s="1"/>
      <c r="AFV317" s="1"/>
      <c r="AFW317" s="1"/>
      <c r="AFX317" s="1"/>
      <c r="AFY317" s="1"/>
      <c r="AFZ317" s="1"/>
      <c r="AGA317" s="1"/>
      <c r="AGB317" s="1"/>
      <c r="AGC317" s="1"/>
      <c r="AGD317" s="1"/>
      <c r="AGE317" s="1"/>
      <c r="AGF317" s="1"/>
      <c r="AGG317" s="1"/>
      <c r="AGH317" s="1"/>
      <c r="AGI317" s="1"/>
      <c r="AGJ317" s="1"/>
      <c r="AGK317" s="1"/>
      <c r="AGL317" s="1"/>
      <c r="AGM317" s="1"/>
      <c r="AGN317" s="1"/>
      <c r="AGO317" s="1"/>
      <c r="AGP317" s="1"/>
      <c r="AGQ317" s="1"/>
      <c r="AGR317" s="1"/>
      <c r="AGS317" s="1"/>
      <c r="AGT317" s="1"/>
      <c r="AGU317" s="1"/>
      <c r="AGV317" s="1"/>
      <c r="AGW317" s="1"/>
      <c r="AGX317" s="1"/>
      <c r="AGY317" s="1"/>
      <c r="AGZ317" s="1"/>
      <c r="AHA317" s="1"/>
      <c r="AHB317" s="1"/>
      <c r="AHC317" s="1"/>
      <c r="AHD317" s="1"/>
      <c r="AHE317" s="1"/>
      <c r="AHF317" s="1"/>
      <c r="AHG317" s="1"/>
      <c r="AHH317" s="1"/>
      <c r="AHI317" s="1"/>
      <c r="AHJ317" s="1"/>
      <c r="AHK317" s="1"/>
      <c r="AHL317" s="1"/>
      <c r="AHM317" s="1"/>
      <c r="AHN317" s="1"/>
      <c r="AHO317" s="1"/>
      <c r="AHP317" s="1"/>
      <c r="AHQ317" s="1"/>
      <c r="AHR317" s="1"/>
      <c r="AHS317" s="1"/>
      <c r="AHT317" s="1"/>
      <c r="AHU317" s="1"/>
      <c r="AHV317" s="1"/>
      <c r="AHW317" s="1"/>
      <c r="AHX317" s="1"/>
      <c r="AHY317" s="1"/>
      <c r="AHZ317" s="1"/>
      <c r="AIA317" s="1"/>
      <c r="AIB317" s="1"/>
      <c r="AIC317" s="1"/>
      <c r="AID317" s="1"/>
      <c r="AIE317" s="1"/>
      <c r="AIF317" s="1"/>
      <c r="AIG317" s="1"/>
      <c r="AIH317" s="1"/>
      <c r="AII317" s="1"/>
      <c r="AIJ317" s="1"/>
      <c r="AIK317" s="1"/>
      <c r="AIL317" s="1"/>
      <c r="AIM317" s="1"/>
      <c r="AIN317" s="1"/>
      <c r="AIO317" s="1"/>
      <c r="AIP317" s="1"/>
      <c r="AIQ317" s="1"/>
      <c r="AIR317" s="1"/>
      <c r="AIS317" s="1"/>
      <c r="AIT317" s="1"/>
      <c r="AIU317" s="1"/>
      <c r="AIV317" s="1"/>
      <c r="AIW317" s="1"/>
      <c r="AIX317" s="1"/>
      <c r="AIY317" s="1"/>
      <c r="AIZ317" s="1"/>
      <c r="AJA317" s="1"/>
      <c r="AJB317" s="1"/>
      <c r="AJC317" s="1"/>
      <c r="AJD317" s="1"/>
      <c r="AJE317" s="1"/>
      <c r="AJF317" s="1"/>
      <c r="AJG317" s="1"/>
      <c r="AJH317" s="1"/>
      <c r="AJI317" s="1"/>
      <c r="AJJ317" s="1"/>
      <c r="AJK317" s="1"/>
      <c r="AJL317" s="1"/>
      <c r="AJM317" s="1"/>
      <c r="AJN317" s="1"/>
      <c r="AJO317" s="1"/>
      <c r="AJP317" s="1"/>
      <c r="AJQ317" s="1"/>
      <c r="AJR317" s="1"/>
      <c r="AJS317" s="1"/>
      <c r="AJT317" s="1"/>
      <c r="AJU317" s="1"/>
      <c r="AJV317" s="1"/>
      <c r="AJW317" s="1"/>
      <c r="AJX317" s="1"/>
      <c r="AJY317" s="1"/>
      <c r="AJZ317" s="1"/>
      <c r="AKA317" s="1"/>
      <c r="AKB317" s="1"/>
      <c r="AKC317" s="1"/>
      <c r="AKD317" s="1"/>
      <c r="AKE317" s="1"/>
      <c r="AKF317" s="1"/>
      <c r="AKG317" s="1"/>
      <c r="AKH317" s="1"/>
      <c r="AKI317" s="1"/>
      <c r="AKJ317" s="1"/>
      <c r="AKK317" s="1"/>
      <c r="AKL317" s="1"/>
      <c r="AKM317" s="1"/>
      <c r="AKN317" s="1"/>
      <c r="AKO317" s="1"/>
      <c r="AKP317" s="1"/>
      <c r="AKQ317" s="1"/>
      <c r="AKR317" s="1"/>
      <c r="AKS317" s="1"/>
      <c r="AKT317" s="1"/>
      <c r="AKU317" s="1"/>
      <c r="AKV317" s="1"/>
      <c r="AKW317" s="1"/>
      <c r="AKX317" s="1"/>
      <c r="AKY317" s="1"/>
      <c r="AKZ317" s="1"/>
      <c r="ALA317" s="1"/>
      <c r="ALB317" s="1"/>
      <c r="ALC317" s="1"/>
      <c r="ALD317" s="1"/>
      <c r="ALE317" s="1"/>
      <c r="ALF317" s="1"/>
      <c r="ALG317" s="1"/>
      <c r="ALH317" s="1"/>
      <c r="ALI317" s="1"/>
      <c r="ALJ317" s="1"/>
      <c r="ALK317" s="1"/>
      <c r="ALL317" s="1"/>
      <c r="ALM317" s="1"/>
      <c r="ALN317" s="1"/>
      <c r="ALO317" s="1"/>
      <c r="ALP317" s="1"/>
      <c r="ALQ317" s="1"/>
      <c r="ALR317" s="1"/>
      <c r="ALS317" s="1"/>
      <c r="ALT317" s="1"/>
      <c r="ALU317" s="1"/>
      <c r="ALV317" s="1"/>
      <c r="ALW317" s="1"/>
      <c r="ALX317" s="1"/>
      <c r="ALY317" s="1"/>
      <c r="ALZ317" s="1"/>
      <c r="AMA317" s="1"/>
      <c r="AMB317" s="1"/>
      <c r="AMC317" s="1"/>
      <c r="AMD317" s="1"/>
      <c r="AME317" s="1"/>
      <c r="AMF317" s="1"/>
      <c r="AMG317" s="1"/>
      <c r="AMH317" s="1"/>
      <c r="AMI317" s="1"/>
    </row>
    <row r="318" spans="1:1023" s="58" customFormat="1">
      <c r="A318" s="53"/>
      <c r="B318" s="54"/>
      <c r="C318" s="54"/>
      <c r="D318" s="55"/>
      <c r="E318" s="1"/>
      <c r="F318" s="1"/>
      <c r="G318" s="56"/>
      <c r="H318" s="4"/>
      <c r="I318" s="57"/>
      <c r="J318" s="62"/>
      <c r="K318" s="62"/>
      <c r="L318" s="6"/>
      <c r="M318" s="1"/>
      <c r="N318" s="7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  <c r="EG318" s="1"/>
      <c r="EH318" s="1"/>
      <c r="EI318" s="1"/>
      <c r="EJ318" s="1"/>
      <c r="EK318" s="1"/>
      <c r="EL318" s="1"/>
      <c r="EM318" s="1"/>
      <c r="EN318" s="1"/>
      <c r="EO318" s="1"/>
      <c r="EP318" s="1"/>
      <c r="EQ318" s="1"/>
      <c r="ER318" s="1"/>
      <c r="ES318" s="1"/>
      <c r="ET318" s="1"/>
      <c r="EU318" s="1"/>
      <c r="EV318" s="1"/>
      <c r="EW318" s="1"/>
      <c r="EX318" s="1"/>
      <c r="EY318" s="1"/>
      <c r="EZ318" s="1"/>
      <c r="FA318" s="1"/>
      <c r="FB318" s="1"/>
      <c r="FC318" s="1"/>
      <c r="FD318" s="1"/>
      <c r="FE318" s="1"/>
      <c r="FF318" s="1"/>
      <c r="FG318" s="1"/>
      <c r="FH318" s="1"/>
      <c r="FI318" s="1"/>
      <c r="FJ318" s="1"/>
      <c r="FK318" s="1"/>
      <c r="FL318" s="1"/>
      <c r="FM318" s="1"/>
      <c r="FN318" s="1"/>
      <c r="FO318" s="1"/>
      <c r="FP318" s="1"/>
      <c r="FQ318" s="1"/>
      <c r="FR318" s="1"/>
      <c r="FS318" s="1"/>
      <c r="FT318" s="1"/>
      <c r="FU318" s="1"/>
      <c r="FV318" s="1"/>
      <c r="FW318" s="1"/>
      <c r="FX318" s="1"/>
      <c r="FY318" s="1"/>
      <c r="FZ318" s="1"/>
      <c r="GA318" s="1"/>
      <c r="GB318" s="1"/>
      <c r="GC318" s="1"/>
      <c r="GD318" s="1"/>
      <c r="GE318" s="1"/>
      <c r="GF318" s="1"/>
      <c r="GG318" s="1"/>
      <c r="GH318" s="1"/>
      <c r="GI318" s="1"/>
      <c r="GJ318" s="1"/>
      <c r="GK318" s="1"/>
      <c r="GL318" s="1"/>
      <c r="GM318" s="1"/>
      <c r="GN318" s="1"/>
      <c r="GO318" s="1"/>
      <c r="GP318" s="1"/>
      <c r="GQ318" s="1"/>
      <c r="GR318" s="1"/>
      <c r="GS318" s="1"/>
      <c r="GT318" s="1"/>
      <c r="GU318" s="1"/>
      <c r="GV318" s="1"/>
      <c r="GW318" s="1"/>
      <c r="GX318" s="1"/>
      <c r="GY318" s="1"/>
      <c r="GZ318" s="1"/>
      <c r="HA318" s="1"/>
      <c r="HB318" s="1"/>
      <c r="HC318" s="1"/>
      <c r="HD318" s="1"/>
      <c r="HE318" s="1"/>
      <c r="HF318" s="1"/>
      <c r="HG318" s="1"/>
      <c r="HH318" s="1"/>
      <c r="HI318" s="1"/>
      <c r="HJ318" s="1"/>
      <c r="HK318" s="1"/>
      <c r="HL318" s="1"/>
      <c r="HM318" s="1"/>
      <c r="HN318" s="1"/>
      <c r="HO318" s="1"/>
      <c r="HP318" s="1"/>
      <c r="HQ318" s="1"/>
      <c r="HR318" s="1"/>
      <c r="HS318" s="1"/>
      <c r="HT318" s="1"/>
      <c r="HU318" s="1"/>
      <c r="HV318" s="1"/>
      <c r="HW318" s="1"/>
      <c r="HX318" s="1"/>
      <c r="HY318" s="1"/>
      <c r="HZ318" s="1"/>
      <c r="IA318" s="1"/>
      <c r="IB318" s="1"/>
      <c r="IC318" s="1"/>
      <c r="ID318" s="1"/>
      <c r="IE318" s="1"/>
      <c r="IF318" s="1"/>
      <c r="IG318" s="1"/>
      <c r="IH318" s="1"/>
      <c r="II318" s="1"/>
      <c r="IJ318" s="1"/>
      <c r="IK318" s="1"/>
      <c r="IL318" s="1"/>
      <c r="IM318" s="1"/>
      <c r="IN318" s="1"/>
      <c r="IO318" s="1"/>
      <c r="IP318" s="1"/>
      <c r="IQ318" s="1"/>
      <c r="IR318" s="1"/>
      <c r="IS318" s="1"/>
      <c r="IT318" s="1"/>
      <c r="IU318" s="1"/>
      <c r="IV318" s="1"/>
      <c r="IW318" s="1"/>
      <c r="IX318" s="1"/>
      <c r="IY318" s="1"/>
      <c r="IZ318" s="1"/>
      <c r="JA318" s="1"/>
      <c r="JB318" s="1"/>
      <c r="JC318" s="1"/>
      <c r="JD318" s="1"/>
      <c r="JE318" s="1"/>
      <c r="JF318" s="1"/>
      <c r="JG318" s="1"/>
      <c r="JH318" s="1"/>
      <c r="JI318" s="1"/>
      <c r="JJ318" s="1"/>
      <c r="JK318" s="1"/>
      <c r="JL318" s="1"/>
      <c r="JM318" s="1"/>
      <c r="JN318" s="1"/>
      <c r="JO318" s="1"/>
      <c r="JP318" s="1"/>
      <c r="JQ318" s="1"/>
      <c r="JR318" s="1"/>
      <c r="JS318" s="1"/>
      <c r="JT318" s="1"/>
      <c r="JU318" s="1"/>
      <c r="JV318" s="1"/>
      <c r="JW318" s="1"/>
      <c r="JX318" s="1"/>
      <c r="JY318" s="1"/>
      <c r="JZ318" s="1"/>
      <c r="KA318" s="1"/>
      <c r="KB318" s="1"/>
      <c r="KC318" s="1"/>
      <c r="KD318" s="1"/>
      <c r="KE318" s="1"/>
      <c r="KF318" s="1"/>
      <c r="KG318" s="1"/>
      <c r="KH318" s="1"/>
      <c r="KI318" s="1"/>
      <c r="KJ318" s="1"/>
      <c r="KK318" s="1"/>
      <c r="KL318" s="1"/>
      <c r="KM318" s="1"/>
      <c r="KN318" s="1"/>
      <c r="KO318" s="1"/>
      <c r="KP318" s="1"/>
      <c r="KQ318" s="1"/>
      <c r="KR318" s="1"/>
      <c r="KS318" s="1"/>
      <c r="KT318" s="1"/>
      <c r="KU318" s="1"/>
      <c r="KV318" s="1"/>
      <c r="KW318" s="1"/>
      <c r="KX318" s="1"/>
      <c r="KY318" s="1"/>
      <c r="KZ318" s="1"/>
      <c r="LA318" s="1"/>
      <c r="LB318" s="1"/>
      <c r="LC318" s="1"/>
      <c r="LD318" s="1"/>
      <c r="LE318" s="1"/>
      <c r="LF318" s="1"/>
      <c r="LG318" s="1"/>
      <c r="LH318" s="1"/>
      <c r="LI318" s="1"/>
      <c r="LJ318" s="1"/>
      <c r="LK318" s="1"/>
      <c r="LL318" s="1"/>
      <c r="LM318" s="1"/>
      <c r="LN318" s="1"/>
      <c r="LO318" s="1"/>
      <c r="LP318" s="1"/>
      <c r="LQ318" s="1"/>
      <c r="LR318" s="1"/>
      <c r="LS318" s="1"/>
      <c r="LT318" s="1"/>
      <c r="LU318" s="1"/>
      <c r="LV318" s="1"/>
      <c r="LW318" s="1"/>
      <c r="LX318" s="1"/>
      <c r="LY318" s="1"/>
      <c r="LZ318" s="1"/>
      <c r="MA318" s="1"/>
      <c r="MB318" s="1"/>
      <c r="MC318" s="1"/>
      <c r="MD318" s="1"/>
      <c r="ME318" s="1"/>
      <c r="MF318" s="1"/>
      <c r="MG318" s="1"/>
      <c r="MH318" s="1"/>
      <c r="MI318" s="1"/>
      <c r="MJ318" s="1"/>
      <c r="MK318" s="1"/>
      <c r="ML318" s="1"/>
      <c r="MM318" s="1"/>
      <c r="MN318" s="1"/>
      <c r="MO318" s="1"/>
      <c r="MP318" s="1"/>
      <c r="MQ318" s="1"/>
      <c r="MR318" s="1"/>
      <c r="MS318" s="1"/>
      <c r="MT318" s="1"/>
      <c r="MU318" s="1"/>
      <c r="MV318" s="1"/>
      <c r="MW318" s="1"/>
      <c r="MX318" s="1"/>
      <c r="MY318" s="1"/>
      <c r="MZ318" s="1"/>
      <c r="NA318" s="1"/>
      <c r="NB318" s="1"/>
      <c r="NC318" s="1"/>
      <c r="ND318" s="1"/>
      <c r="NE318" s="1"/>
      <c r="NF318" s="1"/>
      <c r="NG318" s="1"/>
      <c r="NH318" s="1"/>
      <c r="NI318" s="1"/>
      <c r="NJ318" s="1"/>
      <c r="NK318" s="1"/>
      <c r="NL318" s="1"/>
      <c r="NM318" s="1"/>
      <c r="NN318" s="1"/>
      <c r="NO318" s="1"/>
      <c r="NP318" s="1"/>
      <c r="NQ318" s="1"/>
      <c r="NR318" s="1"/>
      <c r="NS318" s="1"/>
      <c r="NT318" s="1"/>
      <c r="NU318" s="1"/>
      <c r="NV318" s="1"/>
      <c r="NW318" s="1"/>
      <c r="NX318" s="1"/>
      <c r="NY318" s="1"/>
      <c r="NZ318" s="1"/>
      <c r="OA318" s="1"/>
      <c r="OB318" s="1"/>
      <c r="OC318" s="1"/>
      <c r="OD318" s="1"/>
      <c r="OE318" s="1"/>
      <c r="OF318" s="1"/>
      <c r="OG318" s="1"/>
      <c r="OH318" s="1"/>
      <c r="OI318" s="1"/>
      <c r="OJ318" s="1"/>
      <c r="OK318" s="1"/>
      <c r="OL318" s="1"/>
      <c r="OM318" s="1"/>
      <c r="ON318" s="1"/>
      <c r="OO318" s="1"/>
      <c r="OP318" s="1"/>
      <c r="OQ318" s="1"/>
      <c r="OR318" s="1"/>
      <c r="OS318" s="1"/>
      <c r="OT318" s="1"/>
      <c r="OU318" s="1"/>
      <c r="OV318" s="1"/>
      <c r="OW318" s="1"/>
      <c r="OX318" s="1"/>
      <c r="OY318" s="1"/>
      <c r="OZ318" s="1"/>
      <c r="PA318" s="1"/>
      <c r="PB318" s="1"/>
      <c r="PC318" s="1"/>
      <c r="PD318" s="1"/>
      <c r="PE318" s="1"/>
      <c r="PF318" s="1"/>
      <c r="PG318" s="1"/>
      <c r="PH318" s="1"/>
      <c r="PI318" s="1"/>
      <c r="PJ318" s="1"/>
      <c r="PK318" s="1"/>
      <c r="PL318" s="1"/>
      <c r="PM318" s="1"/>
      <c r="PN318" s="1"/>
      <c r="PO318" s="1"/>
      <c r="PP318" s="1"/>
      <c r="PQ318" s="1"/>
      <c r="PR318" s="1"/>
      <c r="PS318" s="1"/>
      <c r="PT318" s="1"/>
      <c r="PU318" s="1"/>
      <c r="PV318" s="1"/>
      <c r="PW318" s="1"/>
      <c r="PX318" s="1"/>
      <c r="PY318" s="1"/>
      <c r="PZ318" s="1"/>
      <c r="QA318" s="1"/>
      <c r="QB318" s="1"/>
      <c r="QC318" s="1"/>
      <c r="QD318" s="1"/>
      <c r="QE318" s="1"/>
      <c r="QF318" s="1"/>
      <c r="QG318" s="1"/>
      <c r="QH318" s="1"/>
      <c r="QI318" s="1"/>
      <c r="QJ318" s="1"/>
      <c r="QK318" s="1"/>
      <c r="QL318" s="1"/>
      <c r="QM318" s="1"/>
      <c r="QN318" s="1"/>
      <c r="QO318" s="1"/>
      <c r="QP318" s="1"/>
      <c r="QQ318" s="1"/>
      <c r="QR318" s="1"/>
      <c r="QS318" s="1"/>
      <c r="QT318" s="1"/>
      <c r="QU318" s="1"/>
      <c r="QV318" s="1"/>
      <c r="QW318" s="1"/>
      <c r="QX318" s="1"/>
      <c r="QY318" s="1"/>
      <c r="QZ318" s="1"/>
      <c r="RA318" s="1"/>
      <c r="RB318" s="1"/>
      <c r="RC318" s="1"/>
      <c r="RD318" s="1"/>
      <c r="RE318" s="1"/>
      <c r="RF318" s="1"/>
      <c r="RG318" s="1"/>
      <c r="RH318" s="1"/>
      <c r="RI318" s="1"/>
      <c r="RJ318" s="1"/>
      <c r="RK318" s="1"/>
      <c r="RL318" s="1"/>
      <c r="RM318" s="1"/>
      <c r="RN318" s="1"/>
      <c r="RO318" s="1"/>
      <c r="RP318" s="1"/>
      <c r="RQ318" s="1"/>
      <c r="RR318" s="1"/>
      <c r="RS318" s="1"/>
      <c r="RT318" s="1"/>
      <c r="RU318" s="1"/>
      <c r="RV318" s="1"/>
      <c r="RW318" s="1"/>
      <c r="RX318" s="1"/>
      <c r="RY318" s="1"/>
      <c r="RZ318" s="1"/>
      <c r="SA318" s="1"/>
      <c r="SB318" s="1"/>
      <c r="SC318" s="1"/>
      <c r="SD318" s="1"/>
      <c r="SE318" s="1"/>
      <c r="SF318" s="1"/>
      <c r="SG318" s="1"/>
      <c r="SH318" s="1"/>
      <c r="SI318" s="1"/>
      <c r="SJ318" s="1"/>
      <c r="SK318" s="1"/>
      <c r="SL318" s="1"/>
      <c r="SM318" s="1"/>
      <c r="SN318" s="1"/>
      <c r="SO318" s="1"/>
      <c r="SP318" s="1"/>
      <c r="SQ318" s="1"/>
      <c r="SR318" s="1"/>
      <c r="SS318" s="1"/>
      <c r="ST318" s="1"/>
      <c r="SU318" s="1"/>
      <c r="SV318" s="1"/>
      <c r="SW318" s="1"/>
      <c r="SX318" s="1"/>
      <c r="SY318" s="1"/>
      <c r="SZ318" s="1"/>
      <c r="TA318" s="1"/>
      <c r="TB318" s="1"/>
      <c r="TC318" s="1"/>
      <c r="TD318" s="1"/>
      <c r="TE318" s="1"/>
      <c r="TF318" s="1"/>
      <c r="TG318" s="1"/>
      <c r="TH318" s="1"/>
      <c r="TI318" s="1"/>
      <c r="TJ318" s="1"/>
      <c r="TK318" s="1"/>
      <c r="TL318" s="1"/>
      <c r="TM318" s="1"/>
      <c r="TN318" s="1"/>
      <c r="TO318" s="1"/>
      <c r="TP318" s="1"/>
      <c r="TQ318" s="1"/>
      <c r="TR318" s="1"/>
      <c r="TS318" s="1"/>
      <c r="TT318" s="1"/>
      <c r="TU318" s="1"/>
      <c r="TV318" s="1"/>
      <c r="TW318" s="1"/>
      <c r="TX318" s="1"/>
      <c r="TY318" s="1"/>
      <c r="TZ318" s="1"/>
      <c r="UA318" s="1"/>
      <c r="UB318" s="1"/>
      <c r="UC318" s="1"/>
      <c r="UD318" s="1"/>
      <c r="UE318" s="1"/>
      <c r="UF318" s="1"/>
      <c r="UG318" s="1"/>
      <c r="UH318" s="1"/>
      <c r="UI318" s="1"/>
      <c r="UJ318" s="1"/>
      <c r="UK318" s="1"/>
      <c r="UL318" s="1"/>
      <c r="UM318" s="1"/>
      <c r="UN318" s="1"/>
      <c r="UO318" s="1"/>
      <c r="UP318" s="1"/>
      <c r="UQ318" s="1"/>
      <c r="UR318" s="1"/>
      <c r="US318" s="1"/>
      <c r="UT318" s="1"/>
      <c r="UU318" s="1"/>
      <c r="UV318" s="1"/>
      <c r="UW318" s="1"/>
      <c r="UX318" s="1"/>
      <c r="UY318" s="1"/>
      <c r="UZ318" s="1"/>
      <c r="VA318" s="1"/>
      <c r="VB318" s="1"/>
      <c r="VC318" s="1"/>
      <c r="VD318" s="1"/>
      <c r="VE318" s="1"/>
      <c r="VF318" s="1"/>
      <c r="VG318" s="1"/>
      <c r="VH318" s="1"/>
      <c r="VI318" s="1"/>
      <c r="VJ318" s="1"/>
      <c r="VK318" s="1"/>
      <c r="VL318" s="1"/>
      <c r="VM318" s="1"/>
      <c r="VN318" s="1"/>
      <c r="VO318" s="1"/>
      <c r="VP318" s="1"/>
      <c r="VQ318" s="1"/>
      <c r="VR318" s="1"/>
      <c r="VS318" s="1"/>
      <c r="VT318" s="1"/>
      <c r="VU318" s="1"/>
      <c r="VV318" s="1"/>
      <c r="VW318" s="1"/>
      <c r="VX318" s="1"/>
      <c r="VY318" s="1"/>
      <c r="VZ318" s="1"/>
      <c r="WA318" s="1"/>
      <c r="WB318" s="1"/>
      <c r="WC318" s="1"/>
      <c r="WD318" s="1"/>
      <c r="WE318" s="1"/>
      <c r="WF318" s="1"/>
      <c r="WG318" s="1"/>
      <c r="WH318" s="1"/>
      <c r="WI318" s="1"/>
      <c r="WJ318" s="1"/>
      <c r="WK318" s="1"/>
      <c r="WL318" s="1"/>
      <c r="WM318" s="1"/>
      <c r="WN318" s="1"/>
      <c r="WO318" s="1"/>
      <c r="WP318" s="1"/>
      <c r="WQ318" s="1"/>
      <c r="WR318" s="1"/>
      <c r="WS318" s="1"/>
      <c r="WT318" s="1"/>
      <c r="WU318" s="1"/>
      <c r="WV318" s="1"/>
      <c r="WW318" s="1"/>
      <c r="WX318" s="1"/>
      <c r="WY318" s="1"/>
      <c r="WZ318" s="1"/>
      <c r="XA318" s="1"/>
      <c r="XB318" s="1"/>
      <c r="XC318" s="1"/>
      <c r="XD318" s="1"/>
      <c r="XE318" s="1"/>
      <c r="XF318" s="1"/>
      <c r="XG318" s="1"/>
      <c r="XH318" s="1"/>
      <c r="XI318" s="1"/>
      <c r="XJ318" s="1"/>
      <c r="XK318" s="1"/>
      <c r="XL318" s="1"/>
      <c r="XM318" s="1"/>
      <c r="XN318" s="1"/>
      <c r="XO318" s="1"/>
      <c r="XP318" s="1"/>
      <c r="XQ318" s="1"/>
      <c r="XR318" s="1"/>
      <c r="XS318" s="1"/>
      <c r="XT318" s="1"/>
      <c r="XU318" s="1"/>
      <c r="XV318" s="1"/>
      <c r="XW318" s="1"/>
      <c r="XX318" s="1"/>
      <c r="XY318" s="1"/>
      <c r="XZ318" s="1"/>
      <c r="YA318" s="1"/>
      <c r="YB318" s="1"/>
      <c r="YC318" s="1"/>
      <c r="YD318" s="1"/>
      <c r="YE318" s="1"/>
      <c r="YF318" s="1"/>
      <c r="YG318" s="1"/>
      <c r="YH318" s="1"/>
      <c r="YI318" s="1"/>
      <c r="YJ318" s="1"/>
      <c r="YK318" s="1"/>
      <c r="YL318" s="1"/>
      <c r="YM318" s="1"/>
      <c r="YN318" s="1"/>
      <c r="YO318" s="1"/>
      <c r="YP318" s="1"/>
      <c r="YQ318" s="1"/>
      <c r="YR318" s="1"/>
      <c r="YS318" s="1"/>
      <c r="YT318" s="1"/>
      <c r="YU318" s="1"/>
      <c r="YV318" s="1"/>
      <c r="YW318" s="1"/>
      <c r="YX318" s="1"/>
      <c r="YY318" s="1"/>
      <c r="YZ318" s="1"/>
      <c r="ZA318" s="1"/>
      <c r="ZB318" s="1"/>
      <c r="ZC318" s="1"/>
      <c r="ZD318" s="1"/>
      <c r="ZE318" s="1"/>
      <c r="ZF318" s="1"/>
      <c r="ZG318" s="1"/>
      <c r="ZH318" s="1"/>
      <c r="ZI318" s="1"/>
      <c r="ZJ318" s="1"/>
      <c r="ZK318" s="1"/>
      <c r="ZL318" s="1"/>
      <c r="ZM318" s="1"/>
      <c r="ZN318" s="1"/>
      <c r="ZO318" s="1"/>
      <c r="ZP318" s="1"/>
      <c r="ZQ318" s="1"/>
      <c r="ZR318" s="1"/>
      <c r="ZS318" s="1"/>
      <c r="ZT318" s="1"/>
      <c r="ZU318" s="1"/>
      <c r="ZV318" s="1"/>
      <c r="ZW318" s="1"/>
      <c r="ZX318" s="1"/>
      <c r="ZY318" s="1"/>
      <c r="ZZ318" s="1"/>
      <c r="AAA318" s="1"/>
      <c r="AAB318" s="1"/>
      <c r="AAC318" s="1"/>
      <c r="AAD318" s="1"/>
      <c r="AAE318" s="1"/>
      <c r="AAF318" s="1"/>
      <c r="AAG318" s="1"/>
      <c r="AAH318" s="1"/>
      <c r="AAI318" s="1"/>
      <c r="AAJ318" s="1"/>
      <c r="AAK318" s="1"/>
      <c r="AAL318" s="1"/>
      <c r="AAM318" s="1"/>
      <c r="AAN318" s="1"/>
      <c r="AAO318" s="1"/>
      <c r="AAP318" s="1"/>
      <c r="AAQ318" s="1"/>
      <c r="AAR318" s="1"/>
      <c r="AAS318" s="1"/>
      <c r="AAT318" s="1"/>
      <c r="AAU318" s="1"/>
      <c r="AAV318" s="1"/>
      <c r="AAW318" s="1"/>
      <c r="AAX318" s="1"/>
      <c r="AAY318" s="1"/>
      <c r="AAZ318" s="1"/>
      <c r="ABA318" s="1"/>
      <c r="ABB318" s="1"/>
      <c r="ABC318" s="1"/>
      <c r="ABD318" s="1"/>
      <c r="ABE318" s="1"/>
      <c r="ABF318" s="1"/>
      <c r="ABG318" s="1"/>
      <c r="ABH318" s="1"/>
      <c r="ABI318" s="1"/>
      <c r="ABJ318" s="1"/>
      <c r="ABK318" s="1"/>
      <c r="ABL318" s="1"/>
      <c r="ABM318" s="1"/>
      <c r="ABN318" s="1"/>
      <c r="ABO318" s="1"/>
      <c r="ABP318" s="1"/>
      <c r="ABQ318" s="1"/>
      <c r="ABR318" s="1"/>
      <c r="ABS318" s="1"/>
      <c r="ABT318" s="1"/>
      <c r="ABU318" s="1"/>
      <c r="ABV318" s="1"/>
      <c r="ABW318" s="1"/>
      <c r="ABX318" s="1"/>
      <c r="ABY318" s="1"/>
      <c r="ABZ318" s="1"/>
      <c r="ACA318" s="1"/>
      <c r="ACB318" s="1"/>
      <c r="ACC318" s="1"/>
      <c r="ACD318" s="1"/>
      <c r="ACE318" s="1"/>
      <c r="ACF318" s="1"/>
      <c r="ACG318" s="1"/>
      <c r="ACH318" s="1"/>
      <c r="ACI318" s="1"/>
      <c r="ACJ318" s="1"/>
      <c r="ACK318" s="1"/>
      <c r="ACL318" s="1"/>
      <c r="ACM318" s="1"/>
      <c r="ACN318" s="1"/>
      <c r="ACO318" s="1"/>
      <c r="ACP318" s="1"/>
      <c r="ACQ318" s="1"/>
      <c r="ACR318" s="1"/>
      <c r="ACS318" s="1"/>
      <c r="ACT318" s="1"/>
      <c r="ACU318" s="1"/>
      <c r="ACV318" s="1"/>
      <c r="ACW318" s="1"/>
      <c r="ACX318" s="1"/>
      <c r="ACY318" s="1"/>
      <c r="ACZ318" s="1"/>
      <c r="ADA318" s="1"/>
      <c r="ADB318" s="1"/>
      <c r="ADC318" s="1"/>
      <c r="ADD318" s="1"/>
      <c r="ADE318" s="1"/>
      <c r="ADF318" s="1"/>
      <c r="ADG318" s="1"/>
      <c r="ADH318" s="1"/>
      <c r="ADI318" s="1"/>
      <c r="ADJ318" s="1"/>
      <c r="ADK318" s="1"/>
      <c r="ADL318" s="1"/>
      <c r="ADM318" s="1"/>
      <c r="ADN318" s="1"/>
      <c r="ADO318" s="1"/>
      <c r="ADP318" s="1"/>
      <c r="ADQ318" s="1"/>
      <c r="ADR318" s="1"/>
      <c r="ADS318" s="1"/>
      <c r="ADT318" s="1"/>
      <c r="ADU318" s="1"/>
      <c r="ADV318" s="1"/>
      <c r="ADW318" s="1"/>
      <c r="ADX318" s="1"/>
      <c r="ADY318" s="1"/>
      <c r="ADZ318" s="1"/>
      <c r="AEA318" s="1"/>
      <c r="AEB318" s="1"/>
      <c r="AEC318" s="1"/>
      <c r="AED318" s="1"/>
      <c r="AEE318" s="1"/>
      <c r="AEF318" s="1"/>
      <c r="AEG318" s="1"/>
      <c r="AEH318" s="1"/>
      <c r="AEI318" s="1"/>
      <c r="AEJ318" s="1"/>
      <c r="AEK318" s="1"/>
      <c r="AEL318" s="1"/>
      <c r="AEM318" s="1"/>
      <c r="AEN318" s="1"/>
      <c r="AEO318" s="1"/>
      <c r="AEP318" s="1"/>
      <c r="AEQ318" s="1"/>
      <c r="AER318" s="1"/>
      <c r="AES318" s="1"/>
      <c r="AET318" s="1"/>
      <c r="AEU318" s="1"/>
      <c r="AEV318" s="1"/>
      <c r="AEW318" s="1"/>
      <c r="AEX318" s="1"/>
      <c r="AEY318" s="1"/>
      <c r="AEZ318" s="1"/>
      <c r="AFA318" s="1"/>
      <c r="AFB318" s="1"/>
      <c r="AFC318" s="1"/>
      <c r="AFD318" s="1"/>
      <c r="AFE318" s="1"/>
      <c r="AFF318" s="1"/>
      <c r="AFG318" s="1"/>
      <c r="AFH318" s="1"/>
      <c r="AFI318" s="1"/>
      <c r="AFJ318" s="1"/>
      <c r="AFK318" s="1"/>
      <c r="AFL318" s="1"/>
      <c r="AFM318" s="1"/>
      <c r="AFN318" s="1"/>
      <c r="AFO318" s="1"/>
      <c r="AFP318" s="1"/>
      <c r="AFQ318" s="1"/>
      <c r="AFR318" s="1"/>
      <c r="AFS318" s="1"/>
      <c r="AFT318" s="1"/>
      <c r="AFU318" s="1"/>
      <c r="AFV318" s="1"/>
      <c r="AFW318" s="1"/>
      <c r="AFX318" s="1"/>
      <c r="AFY318" s="1"/>
      <c r="AFZ318" s="1"/>
      <c r="AGA318" s="1"/>
      <c r="AGB318" s="1"/>
      <c r="AGC318" s="1"/>
      <c r="AGD318" s="1"/>
      <c r="AGE318" s="1"/>
      <c r="AGF318" s="1"/>
      <c r="AGG318" s="1"/>
      <c r="AGH318" s="1"/>
      <c r="AGI318" s="1"/>
      <c r="AGJ318" s="1"/>
      <c r="AGK318" s="1"/>
      <c r="AGL318" s="1"/>
      <c r="AGM318" s="1"/>
      <c r="AGN318" s="1"/>
      <c r="AGO318" s="1"/>
      <c r="AGP318" s="1"/>
      <c r="AGQ318" s="1"/>
      <c r="AGR318" s="1"/>
      <c r="AGS318" s="1"/>
      <c r="AGT318" s="1"/>
      <c r="AGU318" s="1"/>
      <c r="AGV318" s="1"/>
      <c r="AGW318" s="1"/>
      <c r="AGX318" s="1"/>
      <c r="AGY318" s="1"/>
      <c r="AGZ318" s="1"/>
      <c r="AHA318" s="1"/>
      <c r="AHB318" s="1"/>
      <c r="AHC318" s="1"/>
      <c r="AHD318" s="1"/>
      <c r="AHE318" s="1"/>
      <c r="AHF318" s="1"/>
      <c r="AHG318" s="1"/>
      <c r="AHH318" s="1"/>
      <c r="AHI318" s="1"/>
      <c r="AHJ318" s="1"/>
      <c r="AHK318" s="1"/>
      <c r="AHL318" s="1"/>
      <c r="AHM318" s="1"/>
      <c r="AHN318" s="1"/>
      <c r="AHO318" s="1"/>
      <c r="AHP318" s="1"/>
      <c r="AHQ318" s="1"/>
      <c r="AHR318" s="1"/>
      <c r="AHS318" s="1"/>
      <c r="AHT318" s="1"/>
      <c r="AHU318" s="1"/>
      <c r="AHV318" s="1"/>
      <c r="AHW318" s="1"/>
      <c r="AHX318" s="1"/>
      <c r="AHY318" s="1"/>
      <c r="AHZ318" s="1"/>
      <c r="AIA318" s="1"/>
      <c r="AIB318" s="1"/>
      <c r="AIC318" s="1"/>
      <c r="AID318" s="1"/>
      <c r="AIE318" s="1"/>
      <c r="AIF318" s="1"/>
      <c r="AIG318" s="1"/>
      <c r="AIH318" s="1"/>
      <c r="AII318" s="1"/>
      <c r="AIJ318" s="1"/>
      <c r="AIK318" s="1"/>
      <c r="AIL318" s="1"/>
      <c r="AIM318" s="1"/>
      <c r="AIN318" s="1"/>
      <c r="AIO318" s="1"/>
      <c r="AIP318" s="1"/>
      <c r="AIQ318" s="1"/>
      <c r="AIR318" s="1"/>
      <c r="AIS318" s="1"/>
      <c r="AIT318" s="1"/>
      <c r="AIU318" s="1"/>
      <c r="AIV318" s="1"/>
      <c r="AIW318" s="1"/>
      <c r="AIX318" s="1"/>
      <c r="AIY318" s="1"/>
      <c r="AIZ318" s="1"/>
      <c r="AJA318" s="1"/>
      <c r="AJB318" s="1"/>
      <c r="AJC318" s="1"/>
      <c r="AJD318" s="1"/>
      <c r="AJE318" s="1"/>
      <c r="AJF318" s="1"/>
      <c r="AJG318" s="1"/>
      <c r="AJH318" s="1"/>
      <c r="AJI318" s="1"/>
      <c r="AJJ318" s="1"/>
      <c r="AJK318" s="1"/>
      <c r="AJL318" s="1"/>
      <c r="AJM318" s="1"/>
      <c r="AJN318" s="1"/>
      <c r="AJO318" s="1"/>
      <c r="AJP318" s="1"/>
      <c r="AJQ318" s="1"/>
      <c r="AJR318" s="1"/>
      <c r="AJS318" s="1"/>
      <c r="AJT318" s="1"/>
      <c r="AJU318" s="1"/>
      <c r="AJV318" s="1"/>
      <c r="AJW318" s="1"/>
      <c r="AJX318" s="1"/>
      <c r="AJY318" s="1"/>
      <c r="AJZ318" s="1"/>
      <c r="AKA318" s="1"/>
      <c r="AKB318" s="1"/>
      <c r="AKC318" s="1"/>
      <c r="AKD318" s="1"/>
      <c r="AKE318" s="1"/>
      <c r="AKF318" s="1"/>
      <c r="AKG318" s="1"/>
      <c r="AKH318" s="1"/>
      <c r="AKI318" s="1"/>
      <c r="AKJ318" s="1"/>
      <c r="AKK318" s="1"/>
      <c r="AKL318" s="1"/>
      <c r="AKM318" s="1"/>
      <c r="AKN318" s="1"/>
      <c r="AKO318" s="1"/>
      <c r="AKP318" s="1"/>
      <c r="AKQ318" s="1"/>
      <c r="AKR318" s="1"/>
      <c r="AKS318" s="1"/>
      <c r="AKT318" s="1"/>
      <c r="AKU318" s="1"/>
      <c r="AKV318" s="1"/>
      <c r="AKW318" s="1"/>
      <c r="AKX318" s="1"/>
      <c r="AKY318" s="1"/>
      <c r="AKZ318" s="1"/>
      <c r="ALA318" s="1"/>
      <c r="ALB318" s="1"/>
      <c r="ALC318" s="1"/>
      <c r="ALD318" s="1"/>
      <c r="ALE318" s="1"/>
      <c r="ALF318" s="1"/>
      <c r="ALG318" s="1"/>
      <c r="ALH318" s="1"/>
      <c r="ALI318" s="1"/>
      <c r="ALJ318" s="1"/>
      <c r="ALK318" s="1"/>
      <c r="ALL318" s="1"/>
      <c r="ALM318" s="1"/>
      <c r="ALN318" s="1"/>
      <c r="ALO318" s="1"/>
      <c r="ALP318" s="1"/>
      <c r="ALQ318" s="1"/>
      <c r="ALR318" s="1"/>
      <c r="ALS318" s="1"/>
      <c r="ALT318" s="1"/>
      <c r="ALU318" s="1"/>
      <c r="ALV318" s="1"/>
      <c r="ALW318" s="1"/>
      <c r="ALX318" s="1"/>
      <c r="ALY318" s="1"/>
      <c r="ALZ318" s="1"/>
      <c r="AMA318" s="1"/>
      <c r="AMB318" s="1"/>
      <c r="AMC318" s="1"/>
      <c r="AMD318" s="1"/>
      <c r="AME318" s="1"/>
      <c r="AMF318" s="1"/>
      <c r="AMG318" s="1"/>
      <c r="AMH318" s="1"/>
      <c r="AMI318" s="1"/>
    </row>
    <row r="319" spans="1:1023" s="58" customFormat="1">
      <c r="A319" s="1"/>
      <c r="B319" s="2"/>
      <c r="C319" s="3"/>
      <c r="D319" s="3"/>
      <c r="E319" s="27"/>
      <c r="F319" s="27"/>
      <c r="G319" s="28"/>
      <c r="H319" s="28"/>
      <c r="I319" s="29"/>
      <c r="J319" s="63"/>
      <c r="K319" s="63"/>
      <c r="L319" s="6"/>
      <c r="M319" s="1"/>
      <c r="N319" s="7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  <c r="EE319" s="1"/>
      <c r="EF319" s="1"/>
      <c r="EG319" s="1"/>
      <c r="EH319" s="1"/>
      <c r="EI319" s="1"/>
      <c r="EJ319" s="1"/>
      <c r="EK319" s="1"/>
      <c r="EL319" s="1"/>
      <c r="EM319" s="1"/>
      <c r="EN319" s="1"/>
      <c r="EO319" s="1"/>
      <c r="EP319" s="1"/>
      <c r="EQ319" s="1"/>
      <c r="ER319" s="1"/>
      <c r="ES319" s="1"/>
      <c r="ET319" s="1"/>
      <c r="EU319" s="1"/>
      <c r="EV319" s="1"/>
      <c r="EW319" s="1"/>
      <c r="EX319" s="1"/>
      <c r="EY319" s="1"/>
      <c r="EZ319" s="1"/>
      <c r="FA319" s="1"/>
      <c r="FB319" s="1"/>
      <c r="FC319" s="1"/>
      <c r="FD319" s="1"/>
      <c r="FE319" s="1"/>
      <c r="FF319" s="1"/>
      <c r="FG319" s="1"/>
      <c r="FH319" s="1"/>
      <c r="FI319" s="1"/>
      <c r="FJ319" s="1"/>
      <c r="FK319" s="1"/>
      <c r="FL319" s="1"/>
      <c r="FM319" s="1"/>
      <c r="FN319" s="1"/>
      <c r="FO319" s="1"/>
      <c r="FP319" s="1"/>
      <c r="FQ319" s="1"/>
      <c r="FR319" s="1"/>
      <c r="FS319" s="1"/>
      <c r="FT319" s="1"/>
      <c r="FU319" s="1"/>
      <c r="FV319" s="1"/>
      <c r="FW319" s="1"/>
      <c r="FX319" s="1"/>
      <c r="FY319" s="1"/>
      <c r="FZ319" s="1"/>
      <c r="GA319" s="1"/>
      <c r="GB319" s="1"/>
      <c r="GC319" s="1"/>
      <c r="GD319" s="1"/>
      <c r="GE319" s="1"/>
      <c r="GF319" s="1"/>
      <c r="GG319" s="1"/>
      <c r="GH319" s="1"/>
      <c r="GI319" s="1"/>
      <c r="GJ319" s="1"/>
      <c r="GK319" s="1"/>
      <c r="GL319" s="1"/>
      <c r="GM319" s="1"/>
      <c r="GN319" s="1"/>
      <c r="GO319" s="1"/>
      <c r="GP319" s="1"/>
      <c r="GQ319" s="1"/>
      <c r="GR319" s="1"/>
      <c r="GS319" s="1"/>
      <c r="GT319" s="1"/>
      <c r="GU319" s="1"/>
      <c r="GV319" s="1"/>
      <c r="GW319" s="1"/>
      <c r="GX319" s="1"/>
      <c r="GY319" s="1"/>
      <c r="GZ319" s="1"/>
      <c r="HA319" s="1"/>
      <c r="HB319" s="1"/>
      <c r="HC319" s="1"/>
      <c r="HD319" s="1"/>
      <c r="HE319" s="1"/>
      <c r="HF319" s="1"/>
      <c r="HG319" s="1"/>
      <c r="HH319" s="1"/>
      <c r="HI319" s="1"/>
      <c r="HJ319" s="1"/>
      <c r="HK319" s="1"/>
      <c r="HL319" s="1"/>
      <c r="HM319" s="1"/>
      <c r="HN319" s="1"/>
      <c r="HO319" s="1"/>
      <c r="HP319" s="1"/>
      <c r="HQ319" s="1"/>
      <c r="HR319" s="1"/>
      <c r="HS319" s="1"/>
      <c r="HT319" s="1"/>
      <c r="HU319" s="1"/>
      <c r="HV319" s="1"/>
      <c r="HW319" s="1"/>
      <c r="HX319" s="1"/>
      <c r="HY319" s="1"/>
      <c r="HZ319" s="1"/>
      <c r="IA319" s="1"/>
      <c r="IB319" s="1"/>
      <c r="IC319" s="1"/>
      <c r="ID319" s="1"/>
      <c r="IE319" s="1"/>
      <c r="IF319" s="1"/>
      <c r="IG319" s="1"/>
      <c r="IH319" s="1"/>
      <c r="II319" s="1"/>
      <c r="IJ319" s="1"/>
      <c r="IK319" s="1"/>
      <c r="IL319" s="1"/>
      <c r="IM319" s="1"/>
      <c r="IN319" s="1"/>
      <c r="IO319" s="1"/>
      <c r="IP319" s="1"/>
      <c r="IQ319" s="1"/>
      <c r="IR319" s="1"/>
      <c r="IS319" s="1"/>
      <c r="IT319" s="1"/>
      <c r="IU319" s="1"/>
      <c r="IV319" s="1"/>
      <c r="IW319" s="1"/>
      <c r="IX319" s="1"/>
      <c r="IY319" s="1"/>
      <c r="IZ319" s="1"/>
      <c r="JA319" s="1"/>
      <c r="JB319" s="1"/>
      <c r="JC319" s="1"/>
      <c r="JD319" s="1"/>
      <c r="JE319" s="1"/>
      <c r="JF319" s="1"/>
      <c r="JG319" s="1"/>
      <c r="JH319" s="1"/>
      <c r="JI319" s="1"/>
      <c r="JJ319" s="1"/>
      <c r="JK319" s="1"/>
      <c r="JL319" s="1"/>
      <c r="JM319" s="1"/>
      <c r="JN319" s="1"/>
      <c r="JO319" s="1"/>
      <c r="JP319" s="1"/>
      <c r="JQ319" s="1"/>
      <c r="JR319" s="1"/>
      <c r="JS319" s="1"/>
      <c r="JT319" s="1"/>
      <c r="JU319" s="1"/>
      <c r="JV319" s="1"/>
      <c r="JW319" s="1"/>
      <c r="JX319" s="1"/>
      <c r="JY319" s="1"/>
      <c r="JZ319" s="1"/>
      <c r="KA319" s="1"/>
      <c r="KB319" s="1"/>
      <c r="KC319" s="1"/>
      <c r="KD319" s="1"/>
      <c r="KE319" s="1"/>
      <c r="KF319" s="1"/>
      <c r="KG319" s="1"/>
      <c r="KH319" s="1"/>
      <c r="KI319" s="1"/>
      <c r="KJ319" s="1"/>
      <c r="KK319" s="1"/>
      <c r="KL319" s="1"/>
      <c r="KM319" s="1"/>
      <c r="KN319" s="1"/>
      <c r="KO319" s="1"/>
      <c r="KP319" s="1"/>
      <c r="KQ319" s="1"/>
      <c r="KR319" s="1"/>
      <c r="KS319" s="1"/>
      <c r="KT319" s="1"/>
      <c r="KU319" s="1"/>
      <c r="KV319" s="1"/>
      <c r="KW319" s="1"/>
      <c r="KX319" s="1"/>
      <c r="KY319" s="1"/>
      <c r="KZ319" s="1"/>
      <c r="LA319" s="1"/>
      <c r="LB319" s="1"/>
      <c r="LC319" s="1"/>
      <c r="LD319" s="1"/>
      <c r="LE319" s="1"/>
      <c r="LF319" s="1"/>
      <c r="LG319" s="1"/>
      <c r="LH319" s="1"/>
      <c r="LI319" s="1"/>
      <c r="LJ319" s="1"/>
      <c r="LK319" s="1"/>
      <c r="LL319" s="1"/>
      <c r="LM319" s="1"/>
      <c r="LN319" s="1"/>
      <c r="LO319" s="1"/>
      <c r="LP319" s="1"/>
      <c r="LQ319" s="1"/>
      <c r="LR319" s="1"/>
      <c r="LS319" s="1"/>
      <c r="LT319" s="1"/>
      <c r="LU319" s="1"/>
      <c r="LV319" s="1"/>
      <c r="LW319" s="1"/>
      <c r="LX319" s="1"/>
      <c r="LY319" s="1"/>
      <c r="LZ319" s="1"/>
      <c r="MA319" s="1"/>
      <c r="MB319" s="1"/>
      <c r="MC319" s="1"/>
      <c r="MD319" s="1"/>
      <c r="ME319" s="1"/>
      <c r="MF319" s="1"/>
      <c r="MG319" s="1"/>
      <c r="MH319" s="1"/>
      <c r="MI319" s="1"/>
      <c r="MJ319" s="1"/>
      <c r="MK319" s="1"/>
      <c r="ML319" s="1"/>
      <c r="MM319" s="1"/>
      <c r="MN319" s="1"/>
      <c r="MO319" s="1"/>
      <c r="MP319" s="1"/>
      <c r="MQ319" s="1"/>
      <c r="MR319" s="1"/>
      <c r="MS319" s="1"/>
      <c r="MT319" s="1"/>
      <c r="MU319" s="1"/>
      <c r="MV319" s="1"/>
      <c r="MW319" s="1"/>
      <c r="MX319" s="1"/>
      <c r="MY319" s="1"/>
      <c r="MZ319" s="1"/>
      <c r="NA319" s="1"/>
      <c r="NB319" s="1"/>
      <c r="NC319" s="1"/>
      <c r="ND319" s="1"/>
      <c r="NE319" s="1"/>
      <c r="NF319" s="1"/>
      <c r="NG319" s="1"/>
      <c r="NH319" s="1"/>
      <c r="NI319" s="1"/>
      <c r="NJ319" s="1"/>
      <c r="NK319" s="1"/>
      <c r="NL319" s="1"/>
      <c r="NM319" s="1"/>
      <c r="NN319" s="1"/>
      <c r="NO319" s="1"/>
      <c r="NP319" s="1"/>
      <c r="NQ319" s="1"/>
      <c r="NR319" s="1"/>
      <c r="NS319" s="1"/>
      <c r="NT319" s="1"/>
      <c r="NU319" s="1"/>
      <c r="NV319" s="1"/>
      <c r="NW319" s="1"/>
      <c r="NX319" s="1"/>
      <c r="NY319" s="1"/>
      <c r="NZ319" s="1"/>
      <c r="OA319" s="1"/>
      <c r="OB319" s="1"/>
      <c r="OC319" s="1"/>
      <c r="OD319" s="1"/>
      <c r="OE319" s="1"/>
      <c r="OF319" s="1"/>
      <c r="OG319" s="1"/>
      <c r="OH319" s="1"/>
      <c r="OI319" s="1"/>
      <c r="OJ319" s="1"/>
      <c r="OK319" s="1"/>
      <c r="OL319" s="1"/>
      <c r="OM319" s="1"/>
      <c r="ON319" s="1"/>
      <c r="OO319" s="1"/>
      <c r="OP319" s="1"/>
      <c r="OQ319" s="1"/>
      <c r="OR319" s="1"/>
      <c r="OS319" s="1"/>
      <c r="OT319" s="1"/>
      <c r="OU319" s="1"/>
      <c r="OV319" s="1"/>
      <c r="OW319" s="1"/>
      <c r="OX319" s="1"/>
      <c r="OY319" s="1"/>
      <c r="OZ319" s="1"/>
      <c r="PA319" s="1"/>
      <c r="PB319" s="1"/>
      <c r="PC319" s="1"/>
      <c r="PD319" s="1"/>
      <c r="PE319" s="1"/>
      <c r="PF319" s="1"/>
      <c r="PG319" s="1"/>
      <c r="PH319" s="1"/>
      <c r="PI319" s="1"/>
      <c r="PJ319" s="1"/>
      <c r="PK319" s="1"/>
      <c r="PL319" s="1"/>
      <c r="PM319" s="1"/>
      <c r="PN319" s="1"/>
      <c r="PO319" s="1"/>
      <c r="PP319" s="1"/>
      <c r="PQ319" s="1"/>
      <c r="PR319" s="1"/>
      <c r="PS319" s="1"/>
      <c r="PT319" s="1"/>
      <c r="PU319" s="1"/>
      <c r="PV319" s="1"/>
      <c r="PW319" s="1"/>
      <c r="PX319" s="1"/>
      <c r="PY319" s="1"/>
      <c r="PZ319" s="1"/>
      <c r="QA319" s="1"/>
      <c r="QB319" s="1"/>
      <c r="QC319" s="1"/>
      <c r="QD319" s="1"/>
      <c r="QE319" s="1"/>
      <c r="QF319" s="1"/>
      <c r="QG319" s="1"/>
      <c r="QH319" s="1"/>
      <c r="QI319" s="1"/>
      <c r="QJ319" s="1"/>
      <c r="QK319" s="1"/>
      <c r="QL319" s="1"/>
      <c r="QM319" s="1"/>
      <c r="QN319" s="1"/>
      <c r="QO319" s="1"/>
      <c r="QP319" s="1"/>
      <c r="QQ319" s="1"/>
      <c r="QR319" s="1"/>
      <c r="QS319" s="1"/>
      <c r="QT319" s="1"/>
      <c r="QU319" s="1"/>
      <c r="QV319" s="1"/>
      <c r="QW319" s="1"/>
      <c r="QX319" s="1"/>
      <c r="QY319" s="1"/>
      <c r="QZ319" s="1"/>
      <c r="RA319" s="1"/>
      <c r="RB319" s="1"/>
      <c r="RC319" s="1"/>
      <c r="RD319" s="1"/>
      <c r="RE319" s="1"/>
      <c r="RF319" s="1"/>
      <c r="RG319" s="1"/>
      <c r="RH319" s="1"/>
      <c r="RI319" s="1"/>
      <c r="RJ319" s="1"/>
      <c r="RK319" s="1"/>
      <c r="RL319" s="1"/>
      <c r="RM319" s="1"/>
      <c r="RN319" s="1"/>
      <c r="RO319" s="1"/>
      <c r="RP319" s="1"/>
      <c r="RQ319" s="1"/>
      <c r="RR319" s="1"/>
      <c r="RS319" s="1"/>
      <c r="RT319" s="1"/>
      <c r="RU319" s="1"/>
      <c r="RV319" s="1"/>
      <c r="RW319" s="1"/>
      <c r="RX319" s="1"/>
      <c r="RY319" s="1"/>
      <c r="RZ319" s="1"/>
      <c r="SA319" s="1"/>
      <c r="SB319" s="1"/>
      <c r="SC319" s="1"/>
      <c r="SD319" s="1"/>
      <c r="SE319" s="1"/>
      <c r="SF319" s="1"/>
      <c r="SG319" s="1"/>
      <c r="SH319" s="1"/>
      <c r="SI319" s="1"/>
      <c r="SJ319" s="1"/>
      <c r="SK319" s="1"/>
      <c r="SL319" s="1"/>
      <c r="SM319" s="1"/>
      <c r="SN319" s="1"/>
      <c r="SO319" s="1"/>
      <c r="SP319" s="1"/>
      <c r="SQ319" s="1"/>
      <c r="SR319" s="1"/>
      <c r="SS319" s="1"/>
      <c r="ST319" s="1"/>
      <c r="SU319" s="1"/>
      <c r="SV319" s="1"/>
      <c r="SW319" s="1"/>
      <c r="SX319" s="1"/>
      <c r="SY319" s="1"/>
      <c r="SZ319" s="1"/>
      <c r="TA319" s="1"/>
      <c r="TB319" s="1"/>
      <c r="TC319" s="1"/>
      <c r="TD319" s="1"/>
      <c r="TE319" s="1"/>
      <c r="TF319" s="1"/>
      <c r="TG319" s="1"/>
      <c r="TH319" s="1"/>
      <c r="TI319" s="1"/>
      <c r="TJ319" s="1"/>
      <c r="TK319" s="1"/>
      <c r="TL319" s="1"/>
      <c r="TM319" s="1"/>
      <c r="TN319" s="1"/>
      <c r="TO319" s="1"/>
      <c r="TP319" s="1"/>
      <c r="TQ319" s="1"/>
      <c r="TR319" s="1"/>
      <c r="TS319" s="1"/>
      <c r="TT319" s="1"/>
      <c r="TU319" s="1"/>
      <c r="TV319" s="1"/>
      <c r="TW319" s="1"/>
      <c r="TX319" s="1"/>
      <c r="TY319" s="1"/>
      <c r="TZ319" s="1"/>
      <c r="UA319" s="1"/>
      <c r="UB319" s="1"/>
      <c r="UC319" s="1"/>
      <c r="UD319" s="1"/>
      <c r="UE319" s="1"/>
      <c r="UF319" s="1"/>
      <c r="UG319" s="1"/>
      <c r="UH319" s="1"/>
      <c r="UI319" s="1"/>
      <c r="UJ319" s="1"/>
      <c r="UK319" s="1"/>
      <c r="UL319" s="1"/>
      <c r="UM319" s="1"/>
      <c r="UN319" s="1"/>
      <c r="UO319" s="1"/>
      <c r="UP319" s="1"/>
      <c r="UQ319" s="1"/>
      <c r="UR319" s="1"/>
      <c r="US319" s="1"/>
      <c r="UT319" s="1"/>
      <c r="UU319" s="1"/>
      <c r="UV319" s="1"/>
      <c r="UW319" s="1"/>
      <c r="UX319" s="1"/>
      <c r="UY319" s="1"/>
      <c r="UZ319" s="1"/>
      <c r="VA319" s="1"/>
      <c r="VB319" s="1"/>
      <c r="VC319" s="1"/>
      <c r="VD319" s="1"/>
      <c r="VE319" s="1"/>
      <c r="VF319" s="1"/>
      <c r="VG319" s="1"/>
      <c r="VH319" s="1"/>
      <c r="VI319" s="1"/>
      <c r="VJ319" s="1"/>
      <c r="VK319" s="1"/>
      <c r="VL319" s="1"/>
      <c r="VM319" s="1"/>
      <c r="VN319" s="1"/>
      <c r="VO319" s="1"/>
      <c r="VP319" s="1"/>
      <c r="VQ319" s="1"/>
      <c r="VR319" s="1"/>
      <c r="VS319" s="1"/>
      <c r="VT319" s="1"/>
      <c r="VU319" s="1"/>
      <c r="VV319" s="1"/>
      <c r="VW319" s="1"/>
      <c r="VX319" s="1"/>
      <c r="VY319" s="1"/>
      <c r="VZ319" s="1"/>
      <c r="WA319" s="1"/>
      <c r="WB319" s="1"/>
      <c r="WC319" s="1"/>
      <c r="WD319" s="1"/>
      <c r="WE319" s="1"/>
      <c r="WF319" s="1"/>
      <c r="WG319" s="1"/>
      <c r="WH319" s="1"/>
      <c r="WI319" s="1"/>
      <c r="WJ319" s="1"/>
      <c r="WK319" s="1"/>
      <c r="WL319" s="1"/>
      <c r="WM319" s="1"/>
      <c r="WN319" s="1"/>
      <c r="WO319" s="1"/>
      <c r="WP319" s="1"/>
      <c r="WQ319" s="1"/>
      <c r="WR319" s="1"/>
      <c r="WS319" s="1"/>
      <c r="WT319" s="1"/>
      <c r="WU319" s="1"/>
      <c r="WV319" s="1"/>
      <c r="WW319" s="1"/>
      <c r="WX319" s="1"/>
      <c r="WY319" s="1"/>
      <c r="WZ319" s="1"/>
      <c r="XA319" s="1"/>
      <c r="XB319" s="1"/>
      <c r="XC319" s="1"/>
      <c r="XD319" s="1"/>
      <c r="XE319" s="1"/>
      <c r="XF319" s="1"/>
      <c r="XG319" s="1"/>
      <c r="XH319" s="1"/>
      <c r="XI319" s="1"/>
      <c r="XJ319" s="1"/>
      <c r="XK319" s="1"/>
      <c r="XL319" s="1"/>
      <c r="XM319" s="1"/>
      <c r="XN319" s="1"/>
      <c r="XO319" s="1"/>
      <c r="XP319" s="1"/>
      <c r="XQ319" s="1"/>
      <c r="XR319" s="1"/>
      <c r="XS319" s="1"/>
      <c r="XT319" s="1"/>
      <c r="XU319" s="1"/>
      <c r="XV319" s="1"/>
      <c r="XW319" s="1"/>
      <c r="XX319" s="1"/>
      <c r="XY319" s="1"/>
      <c r="XZ319" s="1"/>
      <c r="YA319" s="1"/>
      <c r="YB319" s="1"/>
      <c r="YC319" s="1"/>
      <c r="YD319" s="1"/>
      <c r="YE319" s="1"/>
      <c r="YF319" s="1"/>
      <c r="YG319" s="1"/>
      <c r="YH319" s="1"/>
      <c r="YI319" s="1"/>
      <c r="YJ319" s="1"/>
      <c r="YK319" s="1"/>
      <c r="YL319" s="1"/>
      <c r="YM319" s="1"/>
      <c r="YN319" s="1"/>
      <c r="YO319" s="1"/>
      <c r="YP319" s="1"/>
      <c r="YQ319" s="1"/>
      <c r="YR319" s="1"/>
      <c r="YS319" s="1"/>
      <c r="YT319" s="1"/>
      <c r="YU319" s="1"/>
      <c r="YV319" s="1"/>
      <c r="YW319" s="1"/>
      <c r="YX319" s="1"/>
      <c r="YY319" s="1"/>
      <c r="YZ319" s="1"/>
      <c r="ZA319" s="1"/>
      <c r="ZB319" s="1"/>
      <c r="ZC319" s="1"/>
      <c r="ZD319" s="1"/>
      <c r="ZE319" s="1"/>
      <c r="ZF319" s="1"/>
      <c r="ZG319" s="1"/>
      <c r="ZH319" s="1"/>
      <c r="ZI319" s="1"/>
      <c r="ZJ319" s="1"/>
      <c r="ZK319" s="1"/>
      <c r="ZL319" s="1"/>
      <c r="ZM319" s="1"/>
      <c r="ZN319" s="1"/>
      <c r="ZO319" s="1"/>
      <c r="ZP319" s="1"/>
      <c r="ZQ319" s="1"/>
      <c r="ZR319" s="1"/>
      <c r="ZS319" s="1"/>
      <c r="ZT319" s="1"/>
      <c r="ZU319" s="1"/>
      <c r="ZV319" s="1"/>
      <c r="ZW319" s="1"/>
      <c r="ZX319" s="1"/>
      <c r="ZY319" s="1"/>
      <c r="ZZ319" s="1"/>
      <c r="AAA319" s="1"/>
      <c r="AAB319" s="1"/>
      <c r="AAC319" s="1"/>
      <c r="AAD319" s="1"/>
      <c r="AAE319" s="1"/>
      <c r="AAF319" s="1"/>
      <c r="AAG319" s="1"/>
      <c r="AAH319" s="1"/>
      <c r="AAI319" s="1"/>
      <c r="AAJ319" s="1"/>
      <c r="AAK319" s="1"/>
      <c r="AAL319" s="1"/>
      <c r="AAM319" s="1"/>
      <c r="AAN319" s="1"/>
      <c r="AAO319" s="1"/>
      <c r="AAP319" s="1"/>
      <c r="AAQ319" s="1"/>
      <c r="AAR319" s="1"/>
      <c r="AAS319" s="1"/>
      <c r="AAT319" s="1"/>
      <c r="AAU319" s="1"/>
      <c r="AAV319" s="1"/>
      <c r="AAW319" s="1"/>
      <c r="AAX319" s="1"/>
      <c r="AAY319" s="1"/>
      <c r="AAZ319" s="1"/>
      <c r="ABA319" s="1"/>
      <c r="ABB319" s="1"/>
      <c r="ABC319" s="1"/>
      <c r="ABD319" s="1"/>
      <c r="ABE319" s="1"/>
      <c r="ABF319" s="1"/>
      <c r="ABG319" s="1"/>
      <c r="ABH319" s="1"/>
      <c r="ABI319" s="1"/>
      <c r="ABJ319" s="1"/>
      <c r="ABK319" s="1"/>
      <c r="ABL319" s="1"/>
      <c r="ABM319" s="1"/>
      <c r="ABN319" s="1"/>
      <c r="ABO319" s="1"/>
      <c r="ABP319" s="1"/>
      <c r="ABQ319" s="1"/>
      <c r="ABR319" s="1"/>
      <c r="ABS319" s="1"/>
      <c r="ABT319" s="1"/>
      <c r="ABU319" s="1"/>
      <c r="ABV319" s="1"/>
      <c r="ABW319" s="1"/>
      <c r="ABX319" s="1"/>
      <c r="ABY319" s="1"/>
      <c r="ABZ319" s="1"/>
      <c r="ACA319" s="1"/>
      <c r="ACB319" s="1"/>
      <c r="ACC319" s="1"/>
      <c r="ACD319" s="1"/>
      <c r="ACE319" s="1"/>
      <c r="ACF319" s="1"/>
      <c r="ACG319" s="1"/>
      <c r="ACH319" s="1"/>
      <c r="ACI319" s="1"/>
      <c r="ACJ319" s="1"/>
      <c r="ACK319" s="1"/>
      <c r="ACL319" s="1"/>
      <c r="ACM319" s="1"/>
      <c r="ACN319" s="1"/>
      <c r="ACO319" s="1"/>
      <c r="ACP319" s="1"/>
      <c r="ACQ319" s="1"/>
      <c r="ACR319" s="1"/>
      <c r="ACS319" s="1"/>
      <c r="ACT319" s="1"/>
      <c r="ACU319" s="1"/>
      <c r="ACV319" s="1"/>
      <c r="ACW319" s="1"/>
      <c r="ACX319" s="1"/>
      <c r="ACY319" s="1"/>
      <c r="ACZ319" s="1"/>
      <c r="ADA319" s="1"/>
      <c r="ADB319" s="1"/>
      <c r="ADC319" s="1"/>
      <c r="ADD319" s="1"/>
      <c r="ADE319" s="1"/>
      <c r="ADF319" s="1"/>
      <c r="ADG319" s="1"/>
      <c r="ADH319" s="1"/>
      <c r="ADI319" s="1"/>
      <c r="ADJ319" s="1"/>
      <c r="ADK319" s="1"/>
      <c r="ADL319" s="1"/>
      <c r="ADM319" s="1"/>
      <c r="ADN319" s="1"/>
      <c r="ADO319" s="1"/>
      <c r="ADP319" s="1"/>
      <c r="ADQ319" s="1"/>
      <c r="ADR319" s="1"/>
      <c r="ADS319" s="1"/>
      <c r="ADT319" s="1"/>
      <c r="ADU319" s="1"/>
      <c r="ADV319" s="1"/>
      <c r="ADW319" s="1"/>
      <c r="ADX319" s="1"/>
      <c r="ADY319" s="1"/>
      <c r="ADZ319" s="1"/>
      <c r="AEA319" s="1"/>
      <c r="AEB319" s="1"/>
      <c r="AEC319" s="1"/>
      <c r="AED319" s="1"/>
      <c r="AEE319" s="1"/>
      <c r="AEF319" s="1"/>
      <c r="AEG319" s="1"/>
      <c r="AEH319" s="1"/>
      <c r="AEI319" s="1"/>
      <c r="AEJ319" s="1"/>
      <c r="AEK319" s="1"/>
      <c r="AEL319" s="1"/>
      <c r="AEM319" s="1"/>
      <c r="AEN319" s="1"/>
      <c r="AEO319" s="1"/>
      <c r="AEP319" s="1"/>
      <c r="AEQ319" s="1"/>
      <c r="AER319" s="1"/>
      <c r="AES319" s="1"/>
      <c r="AET319" s="1"/>
      <c r="AEU319" s="1"/>
      <c r="AEV319" s="1"/>
      <c r="AEW319" s="1"/>
      <c r="AEX319" s="1"/>
      <c r="AEY319" s="1"/>
      <c r="AEZ319" s="1"/>
      <c r="AFA319" s="1"/>
      <c r="AFB319" s="1"/>
      <c r="AFC319" s="1"/>
      <c r="AFD319" s="1"/>
      <c r="AFE319" s="1"/>
      <c r="AFF319" s="1"/>
      <c r="AFG319" s="1"/>
      <c r="AFH319" s="1"/>
      <c r="AFI319" s="1"/>
      <c r="AFJ319" s="1"/>
      <c r="AFK319" s="1"/>
      <c r="AFL319" s="1"/>
      <c r="AFM319" s="1"/>
      <c r="AFN319" s="1"/>
      <c r="AFO319" s="1"/>
      <c r="AFP319" s="1"/>
      <c r="AFQ319" s="1"/>
      <c r="AFR319" s="1"/>
      <c r="AFS319" s="1"/>
      <c r="AFT319" s="1"/>
      <c r="AFU319" s="1"/>
      <c r="AFV319" s="1"/>
      <c r="AFW319" s="1"/>
      <c r="AFX319" s="1"/>
      <c r="AFY319" s="1"/>
      <c r="AFZ319" s="1"/>
      <c r="AGA319" s="1"/>
      <c r="AGB319" s="1"/>
      <c r="AGC319" s="1"/>
      <c r="AGD319" s="1"/>
      <c r="AGE319" s="1"/>
      <c r="AGF319" s="1"/>
      <c r="AGG319" s="1"/>
      <c r="AGH319" s="1"/>
      <c r="AGI319" s="1"/>
      <c r="AGJ319" s="1"/>
      <c r="AGK319" s="1"/>
      <c r="AGL319" s="1"/>
      <c r="AGM319" s="1"/>
      <c r="AGN319" s="1"/>
      <c r="AGO319" s="1"/>
      <c r="AGP319" s="1"/>
      <c r="AGQ319" s="1"/>
      <c r="AGR319" s="1"/>
      <c r="AGS319" s="1"/>
      <c r="AGT319" s="1"/>
      <c r="AGU319" s="1"/>
      <c r="AGV319" s="1"/>
      <c r="AGW319" s="1"/>
      <c r="AGX319" s="1"/>
      <c r="AGY319" s="1"/>
      <c r="AGZ319" s="1"/>
      <c r="AHA319" s="1"/>
      <c r="AHB319" s="1"/>
      <c r="AHC319" s="1"/>
      <c r="AHD319" s="1"/>
      <c r="AHE319" s="1"/>
      <c r="AHF319" s="1"/>
      <c r="AHG319" s="1"/>
      <c r="AHH319" s="1"/>
      <c r="AHI319" s="1"/>
      <c r="AHJ319" s="1"/>
      <c r="AHK319" s="1"/>
      <c r="AHL319" s="1"/>
      <c r="AHM319" s="1"/>
      <c r="AHN319" s="1"/>
      <c r="AHO319" s="1"/>
      <c r="AHP319" s="1"/>
      <c r="AHQ319" s="1"/>
      <c r="AHR319" s="1"/>
      <c r="AHS319" s="1"/>
      <c r="AHT319" s="1"/>
      <c r="AHU319" s="1"/>
      <c r="AHV319" s="1"/>
      <c r="AHW319" s="1"/>
      <c r="AHX319" s="1"/>
      <c r="AHY319" s="1"/>
      <c r="AHZ319" s="1"/>
      <c r="AIA319" s="1"/>
      <c r="AIB319" s="1"/>
      <c r="AIC319" s="1"/>
      <c r="AID319" s="1"/>
      <c r="AIE319" s="1"/>
      <c r="AIF319" s="1"/>
      <c r="AIG319" s="1"/>
      <c r="AIH319" s="1"/>
      <c r="AII319" s="1"/>
      <c r="AIJ319" s="1"/>
      <c r="AIK319" s="1"/>
      <c r="AIL319" s="1"/>
      <c r="AIM319" s="1"/>
      <c r="AIN319" s="1"/>
      <c r="AIO319" s="1"/>
      <c r="AIP319" s="1"/>
      <c r="AIQ319" s="1"/>
      <c r="AIR319" s="1"/>
      <c r="AIS319" s="1"/>
      <c r="AIT319" s="1"/>
      <c r="AIU319" s="1"/>
      <c r="AIV319" s="1"/>
      <c r="AIW319" s="1"/>
      <c r="AIX319" s="1"/>
      <c r="AIY319" s="1"/>
      <c r="AIZ319" s="1"/>
      <c r="AJA319" s="1"/>
      <c r="AJB319" s="1"/>
      <c r="AJC319" s="1"/>
      <c r="AJD319" s="1"/>
      <c r="AJE319" s="1"/>
      <c r="AJF319" s="1"/>
      <c r="AJG319" s="1"/>
      <c r="AJH319" s="1"/>
      <c r="AJI319" s="1"/>
      <c r="AJJ319" s="1"/>
      <c r="AJK319" s="1"/>
      <c r="AJL319" s="1"/>
      <c r="AJM319" s="1"/>
      <c r="AJN319" s="1"/>
      <c r="AJO319" s="1"/>
      <c r="AJP319" s="1"/>
      <c r="AJQ319" s="1"/>
      <c r="AJR319" s="1"/>
      <c r="AJS319" s="1"/>
      <c r="AJT319" s="1"/>
      <c r="AJU319" s="1"/>
      <c r="AJV319" s="1"/>
      <c r="AJW319" s="1"/>
      <c r="AJX319" s="1"/>
      <c r="AJY319" s="1"/>
      <c r="AJZ319" s="1"/>
      <c r="AKA319" s="1"/>
      <c r="AKB319" s="1"/>
      <c r="AKC319" s="1"/>
      <c r="AKD319" s="1"/>
      <c r="AKE319" s="1"/>
      <c r="AKF319" s="1"/>
      <c r="AKG319" s="1"/>
      <c r="AKH319" s="1"/>
      <c r="AKI319" s="1"/>
      <c r="AKJ319" s="1"/>
      <c r="AKK319" s="1"/>
      <c r="AKL319" s="1"/>
      <c r="AKM319" s="1"/>
      <c r="AKN319" s="1"/>
      <c r="AKO319" s="1"/>
      <c r="AKP319" s="1"/>
      <c r="AKQ319" s="1"/>
      <c r="AKR319" s="1"/>
      <c r="AKS319" s="1"/>
      <c r="AKT319" s="1"/>
      <c r="AKU319" s="1"/>
      <c r="AKV319" s="1"/>
      <c r="AKW319" s="1"/>
      <c r="AKX319" s="1"/>
      <c r="AKY319" s="1"/>
      <c r="AKZ319" s="1"/>
      <c r="ALA319" s="1"/>
      <c r="ALB319" s="1"/>
      <c r="ALC319" s="1"/>
      <c r="ALD319" s="1"/>
      <c r="ALE319" s="1"/>
      <c r="ALF319" s="1"/>
      <c r="ALG319" s="1"/>
      <c r="ALH319" s="1"/>
      <c r="ALI319" s="1"/>
      <c r="ALJ319" s="1"/>
      <c r="ALK319" s="1"/>
      <c r="ALL319" s="1"/>
      <c r="ALM319" s="1"/>
      <c r="ALN319" s="1"/>
      <c r="ALO319" s="1"/>
      <c r="ALP319" s="1"/>
      <c r="ALQ319" s="1"/>
      <c r="ALR319" s="1"/>
      <c r="ALS319" s="1"/>
      <c r="ALT319" s="1"/>
      <c r="ALU319" s="1"/>
      <c r="ALV319" s="1"/>
      <c r="ALW319" s="1"/>
      <c r="ALX319" s="1"/>
      <c r="ALY319" s="1"/>
      <c r="ALZ319" s="1"/>
      <c r="AMA319" s="1"/>
      <c r="AMB319" s="1"/>
      <c r="AMC319" s="1"/>
      <c r="AMD319" s="1"/>
      <c r="AME319" s="1"/>
      <c r="AMF319" s="1"/>
      <c r="AMG319" s="1"/>
      <c r="AMH319" s="1"/>
      <c r="AMI319" s="1"/>
    </row>
    <row r="320" spans="1:1023" s="58" customFormat="1">
      <c r="A320" s="1"/>
      <c r="B320" s="2"/>
      <c r="C320" s="3"/>
      <c r="D320" s="3"/>
      <c r="E320" s="1"/>
      <c r="F320" s="1"/>
      <c r="G320" s="4"/>
      <c r="H320" s="4"/>
      <c r="I320" s="5"/>
      <c r="J320" s="62"/>
      <c r="K320" s="62"/>
      <c r="L320" s="6"/>
      <c r="M320" s="1"/>
      <c r="N320" s="7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  <c r="EB320" s="1"/>
      <c r="EC320" s="1"/>
      <c r="ED320" s="1"/>
      <c r="EE320" s="1"/>
      <c r="EF320" s="1"/>
      <c r="EG320" s="1"/>
      <c r="EH320" s="1"/>
      <c r="EI320" s="1"/>
      <c r="EJ320" s="1"/>
      <c r="EK320" s="1"/>
      <c r="EL320" s="1"/>
      <c r="EM320" s="1"/>
      <c r="EN320" s="1"/>
      <c r="EO320" s="1"/>
      <c r="EP320" s="1"/>
      <c r="EQ320" s="1"/>
      <c r="ER320" s="1"/>
      <c r="ES320" s="1"/>
      <c r="ET320" s="1"/>
      <c r="EU320" s="1"/>
      <c r="EV320" s="1"/>
      <c r="EW320" s="1"/>
      <c r="EX320" s="1"/>
      <c r="EY320" s="1"/>
      <c r="EZ320" s="1"/>
      <c r="FA320" s="1"/>
      <c r="FB320" s="1"/>
      <c r="FC320" s="1"/>
      <c r="FD320" s="1"/>
      <c r="FE320" s="1"/>
      <c r="FF320" s="1"/>
      <c r="FG320" s="1"/>
      <c r="FH320" s="1"/>
      <c r="FI320" s="1"/>
      <c r="FJ320" s="1"/>
      <c r="FK320" s="1"/>
      <c r="FL320" s="1"/>
      <c r="FM320" s="1"/>
      <c r="FN320" s="1"/>
      <c r="FO320" s="1"/>
      <c r="FP320" s="1"/>
      <c r="FQ320" s="1"/>
      <c r="FR320" s="1"/>
      <c r="FS320" s="1"/>
      <c r="FT320" s="1"/>
      <c r="FU320" s="1"/>
      <c r="FV320" s="1"/>
      <c r="FW320" s="1"/>
      <c r="FX320" s="1"/>
      <c r="FY320" s="1"/>
      <c r="FZ320" s="1"/>
      <c r="GA320" s="1"/>
      <c r="GB320" s="1"/>
      <c r="GC320" s="1"/>
      <c r="GD320" s="1"/>
      <c r="GE320" s="1"/>
      <c r="GF320" s="1"/>
      <c r="GG320" s="1"/>
      <c r="GH320" s="1"/>
      <c r="GI320" s="1"/>
      <c r="GJ320" s="1"/>
      <c r="GK320" s="1"/>
      <c r="GL320" s="1"/>
      <c r="GM320" s="1"/>
      <c r="GN320" s="1"/>
      <c r="GO320" s="1"/>
      <c r="GP320" s="1"/>
      <c r="GQ320" s="1"/>
      <c r="GR320" s="1"/>
      <c r="GS320" s="1"/>
      <c r="GT320" s="1"/>
      <c r="GU320" s="1"/>
      <c r="GV320" s="1"/>
      <c r="GW320" s="1"/>
      <c r="GX320" s="1"/>
      <c r="GY320" s="1"/>
      <c r="GZ320" s="1"/>
      <c r="HA320" s="1"/>
      <c r="HB320" s="1"/>
      <c r="HC320" s="1"/>
      <c r="HD320" s="1"/>
      <c r="HE320" s="1"/>
      <c r="HF320" s="1"/>
      <c r="HG320" s="1"/>
      <c r="HH320" s="1"/>
      <c r="HI320" s="1"/>
      <c r="HJ320" s="1"/>
      <c r="HK320" s="1"/>
      <c r="HL320" s="1"/>
      <c r="HM320" s="1"/>
      <c r="HN320" s="1"/>
      <c r="HO320" s="1"/>
      <c r="HP320" s="1"/>
      <c r="HQ320" s="1"/>
      <c r="HR320" s="1"/>
      <c r="HS320" s="1"/>
      <c r="HT320" s="1"/>
      <c r="HU320" s="1"/>
      <c r="HV320" s="1"/>
      <c r="HW320" s="1"/>
      <c r="HX320" s="1"/>
      <c r="HY320" s="1"/>
      <c r="HZ320" s="1"/>
      <c r="IA320" s="1"/>
      <c r="IB320" s="1"/>
      <c r="IC320" s="1"/>
      <c r="ID320" s="1"/>
      <c r="IE320" s="1"/>
      <c r="IF320" s="1"/>
      <c r="IG320" s="1"/>
      <c r="IH320" s="1"/>
      <c r="II320" s="1"/>
      <c r="IJ320" s="1"/>
      <c r="IK320" s="1"/>
      <c r="IL320" s="1"/>
      <c r="IM320" s="1"/>
      <c r="IN320" s="1"/>
      <c r="IO320" s="1"/>
      <c r="IP320" s="1"/>
      <c r="IQ320" s="1"/>
      <c r="IR320" s="1"/>
      <c r="IS320" s="1"/>
      <c r="IT320" s="1"/>
      <c r="IU320" s="1"/>
      <c r="IV320" s="1"/>
      <c r="IW320" s="1"/>
      <c r="IX320" s="1"/>
      <c r="IY320" s="1"/>
      <c r="IZ320" s="1"/>
      <c r="JA320" s="1"/>
      <c r="JB320" s="1"/>
      <c r="JC320" s="1"/>
      <c r="JD320" s="1"/>
      <c r="JE320" s="1"/>
      <c r="JF320" s="1"/>
      <c r="JG320" s="1"/>
      <c r="JH320" s="1"/>
      <c r="JI320" s="1"/>
      <c r="JJ320" s="1"/>
      <c r="JK320" s="1"/>
      <c r="JL320" s="1"/>
      <c r="JM320" s="1"/>
      <c r="JN320" s="1"/>
      <c r="JO320" s="1"/>
      <c r="JP320" s="1"/>
      <c r="JQ320" s="1"/>
      <c r="JR320" s="1"/>
      <c r="JS320" s="1"/>
      <c r="JT320" s="1"/>
      <c r="JU320" s="1"/>
      <c r="JV320" s="1"/>
      <c r="JW320" s="1"/>
      <c r="JX320" s="1"/>
      <c r="JY320" s="1"/>
      <c r="JZ320" s="1"/>
      <c r="KA320" s="1"/>
      <c r="KB320" s="1"/>
      <c r="KC320" s="1"/>
      <c r="KD320" s="1"/>
      <c r="KE320" s="1"/>
      <c r="KF320" s="1"/>
      <c r="KG320" s="1"/>
      <c r="KH320" s="1"/>
      <c r="KI320" s="1"/>
      <c r="KJ320" s="1"/>
      <c r="KK320" s="1"/>
      <c r="KL320" s="1"/>
      <c r="KM320" s="1"/>
      <c r="KN320" s="1"/>
      <c r="KO320" s="1"/>
      <c r="KP320" s="1"/>
      <c r="KQ320" s="1"/>
      <c r="KR320" s="1"/>
      <c r="KS320" s="1"/>
      <c r="KT320" s="1"/>
      <c r="KU320" s="1"/>
      <c r="KV320" s="1"/>
      <c r="KW320" s="1"/>
      <c r="KX320" s="1"/>
      <c r="KY320" s="1"/>
      <c r="KZ320" s="1"/>
      <c r="LA320" s="1"/>
      <c r="LB320" s="1"/>
      <c r="LC320" s="1"/>
      <c r="LD320" s="1"/>
      <c r="LE320" s="1"/>
      <c r="LF320" s="1"/>
      <c r="LG320" s="1"/>
      <c r="LH320" s="1"/>
      <c r="LI320" s="1"/>
      <c r="LJ320" s="1"/>
      <c r="LK320" s="1"/>
      <c r="LL320" s="1"/>
      <c r="LM320" s="1"/>
      <c r="LN320" s="1"/>
      <c r="LO320" s="1"/>
      <c r="LP320" s="1"/>
      <c r="LQ320" s="1"/>
      <c r="LR320" s="1"/>
      <c r="LS320" s="1"/>
      <c r="LT320" s="1"/>
      <c r="LU320" s="1"/>
      <c r="LV320" s="1"/>
      <c r="LW320" s="1"/>
      <c r="LX320" s="1"/>
      <c r="LY320" s="1"/>
      <c r="LZ320" s="1"/>
      <c r="MA320" s="1"/>
      <c r="MB320" s="1"/>
      <c r="MC320" s="1"/>
      <c r="MD320" s="1"/>
      <c r="ME320" s="1"/>
      <c r="MF320" s="1"/>
      <c r="MG320" s="1"/>
      <c r="MH320" s="1"/>
      <c r="MI320" s="1"/>
      <c r="MJ320" s="1"/>
      <c r="MK320" s="1"/>
      <c r="ML320" s="1"/>
      <c r="MM320" s="1"/>
      <c r="MN320" s="1"/>
      <c r="MO320" s="1"/>
      <c r="MP320" s="1"/>
      <c r="MQ320" s="1"/>
      <c r="MR320" s="1"/>
      <c r="MS320" s="1"/>
      <c r="MT320" s="1"/>
      <c r="MU320" s="1"/>
      <c r="MV320" s="1"/>
      <c r="MW320" s="1"/>
      <c r="MX320" s="1"/>
      <c r="MY320" s="1"/>
      <c r="MZ320" s="1"/>
      <c r="NA320" s="1"/>
      <c r="NB320" s="1"/>
      <c r="NC320" s="1"/>
      <c r="ND320" s="1"/>
      <c r="NE320" s="1"/>
      <c r="NF320" s="1"/>
      <c r="NG320" s="1"/>
      <c r="NH320" s="1"/>
      <c r="NI320" s="1"/>
      <c r="NJ320" s="1"/>
      <c r="NK320" s="1"/>
      <c r="NL320" s="1"/>
      <c r="NM320" s="1"/>
      <c r="NN320" s="1"/>
      <c r="NO320" s="1"/>
      <c r="NP320" s="1"/>
      <c r="NQ320" s="1"/>
      <c r="NR320" s="1"/>
      <c r="NS320" s="1"/>
      <c r="NT320" s="1"/>
      <c r="NU320" s="1"/>
      <c r="NV320" s="1"/>
      <c r="NW320" s="1"/>
      <c r="NX320" s="1"/>
      <c r="NY320" s="1"/>
      <c r="NZ320" s="1"/>
      <c r="OA320" s="1"/>
      <c r="OB320" s="1"/>
      <c r="OC320" s="1"/>
      <c r="OD320" s="1"/>
      <c r="OE320" s="1"/>
      <c r="OF320" s="1"/>
      <c r="OG320" s="1"/>
      <c r="OH320" s="1"/>
      <c r="OI320" s="1"/>
      <c r="OJ320" s="1"/>
      <c r="OK320" s="1"/>
      <c r="OL320" s="1"/>
      <c r="OM320" s="1"/>
      <c r="ON320" s="1"/>
      <c r="OO320" s="1"/>
      <c r="OP320" s="1"/>
      <c r="OQ320" s="1"/>
      <c r="OR320" s="1"/>
      <c r="OS320" s="1"/>
      <c r="OT320" s="1"/>
      <c r="OU320" s="1"/>
      <c r="OV320" s="1"/>
      <c r="OW320" s="1"/>
      <c r="OX320" s="1"/>
      <c r="OY320" s="1"/>
      <c r="OZ320" s="1"/>
      <c r="PA320" s="1"/>
      <c r="PB320" s="1"/>
      <c r="PC320" s="1"/>
      <c r="PD320" s="1"/>
      <c r="PE320" s="1"/>
      <c r="PF320" s="1"/>
      <c r="PG320" s="1"/>
      <c r="PH320" s="1"/>
      <c r="PI320" s="1"/>
      <c r="PJ320" s="1"/>
      <c r="PK320" s="1"/>
      <c r="PL320" s="1"/>
      <c r="PM320" s="1"/>
      <c r="PN320" s="1"/>
      <c r="PO320" s="1"/>
      <c r="PP320" s="1"/>
      <c r="PQ320" s="1"/>
      <c r="PR320" s="1"/>
      <c r="PS320" s="1"/>
      <c r="PT320" s="1"/>
      <c r="PU320" s="1"/>
      <c r="PV320" s="1"/>
      <c r="PW320" s="1"/>
      <c r="PX320" s="1"/>
      <c r="PY320" s="1"/>
      <c r="PZ320" s="1"/>
      <c r="QA320" s="1"/>
      <c r="QB320" s="1"/>
      <c r="QC320" s="1"/>
      <c r="QD320" s="1"/>
      <c r="QE320" s="1"/>
      <c r="QF320" s="1"/>
      <c r="QG320" s="1"/>
      <c r="QH320" s="1"/>
      <c r="QI320" s="1"/>
      <c r="QJ320" s="1"/>
      <c r="QK320" s="1"/>
      <c r="QL320" s="1"/>
      <c r="QM320" s="1"/>
      <c r="QN320" s="1"/>
      <c r="QO320" s="1"/>
      <c r="QP320" s="1"/>
      <c r="QQ320" s="1"/>
      <c r="QR320" s="1"/>
      <c r="QS320" s="1"/>
      <c r="QT320" s="1"/>
      <c r="QU320" s="1"/>
      <c r="QV320" s="1"/>
      <c r="QW320" s="1"/>
      <c r="QX320" s="1"/>
      <c r="QY320" s="1"/>
      <c r="QZ320" s="1"/>
      <c r="RA320" s="1"/>
      <c r="RB320" s="1"/>
      <c r="RC320" s="1"/>
      <c r="RD320" s="1"/>
      <c r="RE320" s="1"/>
      <c r="RF320" s="1"/>
      <c r="RG320" s="1"/>
      <c r="RH320" s="1"/>
      <c r="RI320" s="1"/>
      <c r="RJ320" s="1"/>
      <c r="RK320" s="1"/>
      <c r="RL320" s="1"/>
      <c r="RM320" s="1"/>
      <c r="RN320" s="1"/>
      <c r="RO320" s="1"/>
      <c r="RP320" s="1"/>
      <c r="RQ320" s="1"/>
      <c r="RR320" s="1"/>
      <c r="RS320" s="1"/>
      <c r="RT320" s="1"/>
      <c r="RU320" s="1"/>
      <c r="RV320" s="1"/>
      <c r="RW320" s="1"/>
      <c r="RX320" s="1"/>
      <c r="RY320" s="1"/>
      <c r="RZ320" s="1"/>
      <c r="SA320" s="1"/>
      <c r="SB320" s="1"/>
      <c r="SC320" s="1"/>
      <c r="SD320" s="1"/>
      <c r="SE320" s="1"/>
      <c r="SF320" s="1"/>
      <c r="SG320" s="1"/>
      <c r="SH320" s="1"/>
      <c r="SI320" s="1"/>
      <c r="SJ320" s="1"/>
      <c r="SK320" s="1"/>
      <c r="SL320" s="1"/>
      <c r="SM320" s="1"/>
      <c r="SN320" s="1"/>
      <c r="SO320" s="1"/>
      <c r="SP320" s="1"/>
      <c r="SQ320" s="1"/>
      <c r="SR320" s="1"/>
      <c r="SS320" s="1"/>
      <c r="ST320" s="1"/>
      <c r="SU320" s="1"/>
      <c r="SV320" s="1"/>
      <c r="SW320" s="1"/>
      <c r="SX320" s="1"/>
      <c r="SY320" s="1"/>
      <c r="SZ320" s="1"/>
      <c r="TA320" s="1"/>
      <c r="TB320" s="1"/>
      <c r="TC320" s="1"/>
      <c r="TD320" s="1"/>
      <c r="TE320" s="1"/>
      <c r="TF320" s="1"/>
      <c r="TG320" s="1"/>
      <c r="TH320" s="1"/>
      <c r="TI320" s="1"/>
      <c r="TJ320" s="1"/>
      <c r="TK320" s="1"/>
      <c r="TL320" s="1"/>
      <c r="TM320" s="1"/>
      <c r="TN320" s="1"/>
      <c r="TO320" s="1"/>
      <c r="TP320" s="1"/>
      <c r="TQ320" s="1"/>
      <c r="TR320" s="1"/>
      <c r="TS320" s="1"/>
      <c r="TT320" s="1"/>
      <c r="TU320" s="1"/>
      <c r="TV320" s="1"/>
      <c r="TW320" s="1"/>
      <c r="TX320" s="1"/>
      <c r="TY320" s="1"/>
      <c r="TZ320" s="1"/>
      <c r="UA320" s="1"/>
      <c r="UB320" s="1"/>
      <c r="UC320" s="1"/>
      <c r="UD320" s="1"/>
      <c r="UE320" s="1"/>
      <c r="UF320" s="1"/>
      <c r="UG320" s="1"/>
      <c r="UH320" s="1"/>
      <c r="UI320" s="1"/>
      <c r="UJ320" s="1"/>
      <c r="UK320" s="1"/>
      <c r="UL320" s="1"/>
      <c r="UM320" s="1"/>
      <c r="UN320" s="1"/>
      <c r="UO320" s="1"/>
      <c r="UP320" s="1"/>
      <c r="UQ320" s="1"/>
      <c r="UR320" s="1"/>
      <c r="US320" s="1"/>
      <c r="UT320" s="1"/>
      <c r="UU320" s="1"/>
      <c r="UV320" s="1"/>
      <c r="UW320" s="1"/>
      <c r="UX320" s="1"/>
      <c r="UY320" s="1"/>
      <c r="UZ320" s="1"/>
      <c r="VA320" s="1"/>
      <c r="VB320" s="1"/>
      <c r="VC320" s="1"/>
      <c r="VD320" s="1"/>
      <c r="VE320" s="1"/>
      <c r="VF320" s="1"/>
      <c r="VG320" s="1"/>
      <c r="VH320" s="1"/>
      <c r="VI320" s="1"/>
      <c r="VJ320" s="1"/>
      <c r="VK320" s="1"/>
      <c r="VL320" s="1"/>
      <c r="VM320" s="1"/>
      <c r="VN320" s="1"/>
      <c r="VO320" s="1"/>
      <c r="VP320" s="1"/>
      <c r="VQ320" s="1"/>
      <c r="VR320" s="1"/>
      <c r="VS320" s="1"/>
      <c r="VT320" s="1"/>
      <c r="VU320" s="1"/>
      <c r="VV320" s="1"/>
      <c r="VW320" s="1"/>
      <c r="VX320" s="1"/>
      <c r="VY320" s="1"/>
      <c r="VZ320" s="1"/>
      <c r="WA320" s="1"/>
      <c r="WB320" s="1"/>
      <c r="WC320" s="1"/>
      <c r="WD320" s="1"/>
      <c r="WE320" s="1"/>
      <c r="WF320" s="1"/>
      <c r="WG320" s="1"/>
      <c r="WH320" s="1"/>
      <c r="WI320" s="1"/>
      <c r="WJ320" s="1"/>
      <c r="WK320" s="1"/>
      <c r="WL320" s="1"/>
      <c r="WM320" s="1"/>
      <c r="WN320" s="1"/>
      <c r="WO320" s="1"/>
      <c r="WP320" s="1"/>
      <c r="WQ320" s="1"/>
      <c r="WR320" s="1"/>
      <c r="WS320" s="1"/>
      <c r="WT320" s="1"/>
      <c r="WU320" s="1"/>
      <c r="WV320" s="1"/>
      <c r="WW320" s="1"/>
      <c r="WX320" s="1"/>
      <c r="WY320" s="1"/>
      <c r="WZ320" s="1"/>
      <c r="XA320" s="1"/>
      <c r="XB320" s="1"/>
      <c r="XC320" s="1"/>
      <c r="XD320" s="1"/>
      <c r="XE320" s="1"/>
      <c r="XF320" s="1"/>
      <c r="XG320" s="1"/>
      <c r="XH320" s="1"/>
      <c r="XI320" s="1"/>
      <c r="XJ320" s="1"/>
      <c r="XK320" s="1"/>
      <c r="XL320" s="1"/>
      <c r="XM320" s="1"/>
      <c r="XN320" s="1"/>
      <c r="XO320" s="1"/>
      <c r="XP320" s="1"/>
      <c r="XQ320" s="1"/>
      <c r="XR320" s="1"/>
      <c r="XS320" s="1"/>
      <c r="XT320" s="1"/>
      <c r="XU320" s="1"/>
      <c r="XV320" s="1"/>
      <c r="XW320" s="1"/>
      <c r="XX320" s="1"/>
      <c r="XY320" s="1"/>
      <c r="XZ320" s="1"/>
      <c r="YA320" s="1"/>
      <c r="YB320" s="1"/>
      <c r="YC320" s="1"/>
      <c r="YD320" s="1"/>
      <c r="YE320" s="1"/>
      <c r="YF320" s="1"/>
      <c r="YG320" s="1"/>
      <c r="YH320" s="1"/>
      <c r="YI320" s="1"/>
      <c r="YJ320" s="1"/>
      <c r="YK320" s="1"/>
      <c r="YL320" s="1"/>
      <c r="YM320" s="1"/>
      <c r="YN320" s="1"/>
      <c r="YO320" s="1"/>
      <c r="YP320" s="1"/>
      <c r="YQ320" s="1"/>
      <c r="YR320" s="1"/>
      <c r="YS320" s="1"/>
      <c r="YT320" s="1"/>
      <c r="YU320" s="1"/>
      <c r="YV320" s="1"/>
      <c r="YW320" s="1"/>
      <c r="YX320" s="1"/>
      <c r="YY320" s="1"/>
      <c r="YZ320" s="1"/>
      <c r="ZA320" s="1"/>
      <c r="ZB320" s="1"/>
      <c r="ZC320" s="1"/>
      <c r="ZD320" s="1"/>
      <c r="ZE320" s="1"/>
      <c r="ZF320" s="1"/>
      <c r="ZG320" s="1"/>
      <c r="ZH320" s="1"/>
      <c r="ZI320" s="1"/>
      <c r="ZJ320" s="1"/>
      <c r="ZK320" s="1"/>
      <c r="ZL320" s="1"/>
      <c r="ZM320" s="1"/>
      <c r="ZN320" s="1"/>
      <c r="ZO320" s="1"/>
      <c r="ZP320" s="1"/>
      <c r="ZQ320" s="1"/>
      <c r="ZR320" s="1"/>
      <c r="ZS320" s="1"/>
      <c r="ZT320" s="1"/>
      <c r="ZU320" s="1"/>
      <c r="ZV320" s="1"/>
      <c r="ZW320" s="1"/>
      <c r="ZX320" s="1"/>
      <c r="ZY320" s="1"/>
      <c r="ZZ320" s="1"/>
      <c r="AAA320" s="1"/>
      <c r="AAB320" s="1"/>
      <c r="AAC320" s="1"/>
      <c r="AAD320" s="1"/>
      <c r="AAE320" s="1"/>
      <c r="AAF320" s="1"/>
      <c r="AAG320" s="1"/>
      <c r="AAH320" s="1"/>
      <c r="AAI320" s="1"/>
      <c r="AAJ320" s="1"/>
      <c r="AAK320" s="1"/>
      <c r="AAL320" s="1"/>
      <c r="AAM320" s="1"/>
      <c r="AAN320" s="1"/>
      <c r="AAO320" s="1"/>
      <c r="AAP320" s="1"/>
      <c r="AAQ320" s="1"/>
      <c r="AAR320" s="1"/>
      <c r="AAS320" s="1"/>
      <c r="AAT320" s="1"/>
      <c r="AAU320" s="1"/>
      <c r="AAV320" s="1"/>
      <c r="AAW320" s="1"/>
      <c r="AAX320" s="1"/>
      <c r="AAY320" s="1"/>
      <c r="AAZ320" s="1"/>
      <c r="ABA320" s="1"/>
      <c r="ABB320" s="1"/>
      <c r="ABC320" s="1"/>
      <c r="ABD320" s="1"/>
      <c r="ABE320" s="1"/>
      <c r="ABF320" s="1"/>
      <c r="ABG320" s="1"/>
      <c r="ABH320" s="1"/>
      <c r="ABI320" s="1"/>
      <c r="ABJ320" s="1"/>
      <c r="ABK320" s="1"/>
      <c r="ABL320" s="1"/>
      <c r="ABM320" s="1"/>
      <c r="ABN320" s="1"/>
      <c r="ABO320" s="1"/>
      <c r="ABP320" s="1"/>
      <c r="ABQ320" s="1"/>
      <c r="ABR320" s="1"/>
      <c r="ABS320" s="1"/>
      <c r="ABT320" s="1"/>
      <c r="ABU320" s="1"/>
      <c r="ABV320" s="1"/>
      <c r="ABW320" s="1"/>
      <c r="ABX320" s="1"/>
      <c r="ABY320" s="1"/>
      <c r="ABZ320" s="1"/>
      <c r="ACA320" s="1"/>
      <c r="ACB320" s="1"/>
      <c r="ACC320" s="1"/>
      <c r="ACD320" s="1"/>
      <c r="ACE320" s="1"/>
      <c r="ACF320" s="1"/>
      <c r="ACG320" s="1"/>
      <c r="ACH320" s="1"/>
      <c r="ACI320" s="1"/>
      <c r="ACJ320" s="1"/>
      <c r="ACK320" s="1"/>
      <c r="ACL320" s="1"/>
      <c r="ACM320" s="1"/>
      <c r="ACN320" s="1"/>
      <c r="ACO320" s="1"/>
      <c r="ACP320" s="1"/>
      <c r="ACQ320" s="1"/>
      <c r="ACR320" s="1"/>
      <c r="ACS320" s="1"/>
      <c r="ACT320" s="1"/>
      <c r="ACU320" s="1"/>
      <c r="ACV320" s="1"/>
      <c r="ACW320" s="1"/>
      <c r="ACX320" s="1"/>
      <c r="ACY320" s="1"/>
      <c r="ACZ320" s="1"/>
      <c r="ADA320" s="1"/>
      <c r="ADB320" s="1"/>
      <c r="ADC320" s="1"/>
      <c r="ADD320" s="1"/>
      <c r="ADE320" s="1"/>
      <c r="ADF320" s="1"/>
      <c r="ADG320" s="1"/>
      <c r="ADH320" s="1"/>
      <c r="ADI320" s="1"/>
      <c r="ADJ320" s="1"/>
      <c r="ADK320" s="1"/>
      <c r="ADL320" s="1"/>
      <c r="ADM320" s="1"/>
      <c r="ADN320" s="1"/>
      <c r="ADO320" s="1"/>
      <c r="ADP320" s="1"/>
      <c r="ADQ320" s="1"/>
      <c r="ADR320" s="1"/>
      <c r="ADS320" s="1"/>
      <c r="ADT320" s="1"/>
      <c r="ADU320" s="1"/>
      <c r="ADV320" s="1"/>
      <c r="ADW320" s="1"/>
      <c r="ADX320" s="1"/>
      <c r="ADY320" s="1"/>
      <c r="ADZ320" s="1"/>
      <c r="AEA320" s="1"/>
      <c r="AEB320" s="1"/>
      <c r="AEC320" s="1"/>
      <c r="AED320" s="1"/>
      <c r="AEE320" s="1"/>
      <c r="AEF320" s="1"/>
      <c r="AEG320" s="1"/>
      <c r="AEH320" s="1"/>
      <c r="AEI320" s="1"/>
      <c r="AEJ320" s="1"/>
      <c r="AEK320" s="1"/>
      <c r="AEL320" s="1"/>
      <c r="AEM320" s="1"/>
      <c r="AEN320" s="1"/>
      <c r="AEO320" s="1"/>
      <c r="AEP320" s="1"/>
      <c r="AEQ320" s="1"/>
      <c r="AER320" s="1"/>
      <c r="AES320" s="1"/>
      <c r="AET320" s="1"/>
      <c r="AEU320" s="1"/>
      <c r="AEV320" s="1"/>
      <c r="AEW320" s="1"/>
      <c r="AEX320" s="1"/>
      <c r="AEY320" s="1"/>
      <c r="AEZ320" s="1"/>
      <c r="AFA320" s="1"/>
      <c r="AFB320" s="1"/>
      <c r="AFC320" s="1"/>
      <c r="AFD320" s="1"/>
      <c r="AFE320" s="1"/>
      <c r="AFF320" s="1"/>
      <c r="AFG320" s="1"/>
      <c r="AFH320" s="1"/>
      <c r="AFI320" s="1"/>
      <c r="AFJ320" s="1"/>
      <c r="AFK320" s="1"/>
      <c r="AFL320" s="1"/>
      <c r="AFM320" s="1"/>
      <c r="AFN320" s="1"/>
      <c r="AFO320" s="1"/>
      <c r="AFP320" s="1"/>
      <c r="AFQ320" s="1"/>
      <c r="AFR320" s="1"/>
      <c r="AFS320" s="1"/>
      <c r="AFT320" s="1"/>
      <c r="AFU320" s="1"/>
      <c r="AFV320" s="1"/>
      <c r="AFW320" s="1"/>
      <c r="AFX320" s="1"/>
      <c r="AFY320" s="1"/>
      <c r="AFZ320" s="1"/>
      <c r="AGA320" s="1"/>
      <c r="AGB320" s="1"/>
      <c r="AGC320" s="1"/>
      <c r="AGD320" s="1"/>
      <c r="AGE320" s="1"/>
      <c r="AGF320" s="1"/>
      <c r="AGG320" s="1"/>
      <c r="AGH320" s="1"/>
      <c r="AGI320" s="1"/>
      <c r="AGJ320" s="1"/>
      <c r="AGK320" s="1"/>
      <c r="AGL320" s="1"/>
      <c r="AGM320" s="1"/>
      <c r="AGN320" s="1"/>
      <c r="AGO320" s="1"/>
      <c r="AGP320" s="1"/>
      <c r="AGQ320" s="1"/>
      <c r="AGR320" s="1"/>
      <c r="AGS320" s="1"/>
      <c r="AGT320" s="1"/>
      <c r="AGU320" s="1"/>
      <c r="AGV320" s="1"/>
      <c r="AGW320" s="1"/>
      <c r="AGX320" s="1"/>
      <c r="AGY320" s="1"/>
      <c r="AGZ320" s="1"/>
      <c r="AHA320" s="1"/>
      <c r="AHB320" s="1"/>
      <c r="AHC320" s="1"/>
      <c r="AHD320" s="1"/>
      <c r="AHE320" s="1"/>
      <c r="AHF320" s="1"/>
      <c r="AHG320" s="1"/>
      <c r="AHH320" s="1"/>
      <c r="AHI320" s="1"/>
      <c r="AHJ320" s="1"/>
      <c r="AHK320" s="1"/>
      <c r="AHL320" s="1"/>
      <c r="AHM320" s="1"/>
      <c r="AHN320" s="1"/>
      <c r="AHO320" s="1"/>
      <c r="AHP320" s="1"/>
      <c r="AHQ320" s="1"/>
      <c r="AHR320" s="1"/>
      <c r="AHS320" s="1"/>
      <c r="AHT320" s="1"/>
      <c r="AHU320" s="1"/>
      <c r="AHV320" s="1"/>
      <c r="AHW320" s="1"/>
      <c r="AHX320" s="1"/>
      <c r="AHY320" s="1"/>
      <c r="AHZ320" s="1"/>
      <c r="AIA320" s="1"/>
      <c r="AIB320" s="1"/>
      <c r="AIC320" s="1"/>
      <c r="AID320" s="1"/>
      <c r="AIE320" s="1"/>
      <c r="AIF320" s="1"/>
      <c r="AIG320" s="1"/>
      <c r="AIH320" s="1"/>
      <c r="AII320" s="1"/>
      <c r="AIJ320" s="1"/>
      <c r="AIK320" s="1"/>
      <c r="AIL320" s="1"/>
      <c r="AIM320" s="1"/>
      <c r="AIN320" s="1"/>
      <c r="AIO320" s="1"/>
      <c r="AIP320" s="1"/>
      <c r="AIQ320" s="1"/>
      <c r="AIR320" s="1"/>
      <c r="AIS320" s="1"/>
      <c r="AIT320" s="1"/>
      <c r="AIU320" s="1"/>
      <c r="AIV320" s="1"/>
      <c r="AIW320" s="1"/>
      <c r="AIX320" s="1"/>
      <c r="AIY320" s="1"/>
      <c r="AIZ320" s="1"/>
      <c r="AJA320" s="1"/>
      <c r="AJB320" s="1"/>
      <c r="AJC320" s="1"/>
      <c r="AJD320" s="1"/>
      <c r="AJE320" s="1"/>
      <c r="AJF320" s="1"/>
      <c r="AJG320" s="1"/>
      <c r="AJH320" s="1"/>
      <c r="AJI320" s="1"/>
      <c r="AJJ320" s="1"/>
      <c r="AJK320" s="1"/>
      <c r="AJL320" s="1"/>
      <c r="AJM320" s="1"/>
      <c r="AJN320" s="1"/>
      <c r="AJO320" s="1"/>
      <c r="AJP320" s="1"/>
      <c r="AJQ320" s="1"/>
      <c r="AJR320" s="1"/>
      <c r="AJS320" s="1"/>
      <c r="AJT320" s="1"/>
      <c r="AJU320" s="1"/>
      <c r="AJV320" s="1"/>
      <c r="AJW320" s="1"/>
      <c r="AJX320" s="1"/>
      <c r="AJY320" s="1"/>
      <c r="AJZ320" s="1"/>
      <c r="AKA320" s="1"/>
      <c r="AKB320" s="1"/>
      <c r="AKC320" s="1"/>
      <c r="AKD320" s="1"/>
      <c r="AKE320" s="1"/>
      <c r="AKF320" s="1"/>
      <c r="AKG320" s="1"/>
      <c r="AKH320" s="1"/>
      <c r="AKI320" s="1"/>
      <c r="AKJ320" s="1"/>
      <c r="AKK320" s="1"/>
      <c r="AKL320" s="1"/>
      <c r="AKM320" s="1"/>
      <c r="AKN320" s="1"/>
      <c r="AKO320" s="1"/>
      <c r="AKP320" s="1"/>
      <c r="AKQ320" s="1"/>
      <c r="AKR320" s="1"/>
      <c r="AKS320" s="1"/>
      <c r="AKT320" s="1"/>
      <c r="AKU320" s="1"/>
      <c r="AKV320" s="1"/>
      <c r="AKW320" s="1"/>
      <c r="AKX320" s="1"/>
      <c r="AKY320" s="1"/>
      <c r="AKZ320" s="1"/>
      <c r="ALA320" s="1"/>
      <c r="ALB320" s="1"/>
      <c r="ALC320" s="1"/>
      <c r="ALD320" s="1"/>
      <c r="ALE320" s="1"/>
      <c r="ALF320" s="1"/>
      <c r="ALG320" s="1"/>
      <c r="ALH320" s="1"/>
      <c r="ALI320" s="1"/>
      <c r="ALJ320" s="1"/>
      <c r="ALK320" s="1"/>
      <c r="ALL320" s="1"/>
      <c r="ALM320" s="1"/>
      <c r="ALN320" s="1"/>
      <c r="ALO320" s="1"/>
      <c r="ALP320" s="1"/>
      <c r="ALQ320" s="1"/>
      <c r="ALR320" s="1"/>
      <c r="ALS320" s="1"/>
      <c r="ALT320" s="1"/>
      <c r="ALU320" s="1"/>
      <c r="ALV320" s="1"/>
      <c r="ALW320" s="1"/>
      <c r="ALX320" s="1"/>
      <c r="ALY320" s="1"/>
      <c r="ALZ320" s="1"/>
      <c r="AMA320" s="1"/>
      <c r="AMB320" s="1"/>
      <c r="AMC320" s="1"/>
      <c r="AMD320" s="1"/>
      <c r="AME320" s="1"/>
      <c r="AMF320" s="1"/>
      <c r="AMG320" s="1"/>
      <c r="AMH320" s="1"/>
      <c r="AMI320" s="1"/>
    </row>
    <row r="321" spans="1:1023" s="58" customFormat="1">
      <c r="A321" s="1"/>
      <c r="B321" s="2"/>
      <c r="C321" s="3"/>
      <c r="D321" s="3"/>
      <c r="E321" s="1"/>
      <c r="F321" s="1"/>
      <c r="G321" s="4"/>
      <c r="H321" s="4"/>
      <c r="I321" s="5"/>
      <c r="J321" s="62"/>
      <c r="K321" s="62"/>
      <c r="L321" s="6"/>
      <c r="M321" s="1"/>
      <c r="N321" s="7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  <c r="EA321" s="1"/>
      <c r="EB321" s="1"/>
      <c r="EC321" s="1"/>
      <c r="ED321" s="1"/>
      <c r="EE321" s="1"/>
      <c r="EF321" s="1"/>
      <c r="EG321" s="1"/>
      <c r="EH321" s="1"/>
      <c r="EI321" s="1"/>
      <c r="EJ321" s="1"/>
      <c r="EK321" s="1"/>
      <c r="EL321" s="1"/>
      <c r="EM321" s="1"/>
      <c r="EN321" s="1"/>
      <c r="EO321" s="1"/>
      <c r="EP321" s="1"/>
      <c r="EQ321" s="1"/>
      <c r="ER321" s="1"/>
      <c r="ES321" s="1"/>
      <c r="ET321" s="1"/>
      <c r="EU321" s="1"/>
      <c r="EV321" s="1"/>
      <c r="EW321" s="1"/>
      <c r="EX321" s="1"/>
      <c r="EY321" s="1"/>
      <c r="EZ321" s="1"/>
      <c r="FA321" s="1"/>
      <c r="FB321" s="1"/>
      <c r="FC321" s="1"/>
      <c r="FD321" s="1"/>
      <c r="FE321" s="1"/>
      <c r="FF321" s="1"/>
      <c r="FG321" s="1"/>
      <c r="FH321" s="1"/>
      <c r="FI321" s="1"/>
      <c r="FJ321" s="1"/>
      <c r="FK321" s="1"/>
      <c r="FL321" s="1"/>
      <c r="FM321" s="1"/>
      <c r="FN321" s="1"/>
      <c r="FO321" s="1"/>
      <c r="FP321" s="1"/>
      <c r="FQ321" s="1"/>
      <c r="FR321" s="1"/>
      <c r="FS321" s="1"/>
      <c r="FT321" s="1"/>
      <c r="FU321" s="1"/>
      <c r="FV321" s="1"/>
      <c r="FW321" s="1"/>
      <c r="FX321" s="1"/>
      <c r="FY321" s="1"/>
      <c r="FZ321" s="1"/>
      <c r="GA321" s="1"/>
      <c r="GB321" s="1"/>
      <c r="GC321" s="1"/>
      <c r="GD321" s="1"/>
      <c r="GE321" s="1"/>
      <c r="GF321" s="1"/>
      <c r="GG321" s="1"/>
      <c r="GH321" s="1"/>
      <c r="GI321" s="1"/>
      <c r="GJ321" s="1"/>
      <c r="GK321" s="1"/>
      <c r="GL321" s="1"/>
      <c r="GM321" s="1"/>
      <c r="GN321" s="1"/>
      <c r="GO321" s="1"/>
      <c r="GP321" s="1"/>
      <c r="GQ321" s="1"/>
      <c r="GR321" s="1"/>
      <c r="GS321" s="1"/>
      <c r="GT321" s="1"/>
      <c r="GU321" s="1"/>
      <c r="GV321" s="1"/>
      <c r="GW321" s="1"/>
      <c r="GX321" s="1"/>
      <c r="GY321" s="1"/>
      <c r="GZ321" s="1"/>
      <c r="HA321" s="1"/>
      <c r="HB321" s="1"/>
      <c r="HC321" s="1"/>
      <c r="HD321" s="1"/>
      <c r="HE321" s="1"/>
      <c r="HF321" s="1"/>
      <c r="HG321" s="1"/>
      <c r="HH321" s="1"/>
      <c r="HI321" s="1"/>
      <c r="HJ321" s="1"/>
      <c r="HK321" s="1"/>
      <c r="HL321" s="1"/>
      <c r="HM321" s="1"/>
      <c r="HN321" s="1"/>
      <c r="HO321" s="1"/>
      <c r="HP321" s="1"/>
      <c r="HQ321" s="1"/>
      <c r="HR321" s="1"/>
      <c r="HS321" s="1"/>
      <c r="HT321" s="1"/>
      <c r="HU321" s="1"/>
      <c r="HV321" s="1"/>
      <c r="HW321" s="1"/>
      <c r="HX321" s="1"/>
      <c r="HY321" s="1"/>
      <c r="HZ321" s="1"/>
      <c r="IA321" s="1"/>
      <c r="IB321" s="1"/>
      <c r="IC321" s="1"/>
      <c r="ID321" s="1"/>
      <c r="IE321" s="1"/>
      <c r="IF321" s="1"/>
      <c r="IG321" s="1"/>
      <c r="IH321" s="1"/>
      <c r="II321" s="1"/>
      <c r="IJ321" s="1"/>
      <c r="IK321" s="1"/>
      <c r="IL321" s="1"/>
      <c r="IM321" s="1"/>
      <c r="IN321" s="1"/>
      <c r="IO321" s="1"/>
      <c r="IP321" s="1"/>
      <c r="IQ321" s="1"/>
      <c r="IR321" s="1"/>
      <c r="IS321" s="1"/>
      <c r="IT321" s="1"/>
      <c r="IU321" s="1"/>
      <c r="IV321" s="1"/>
      <c r="IW321" s="1"/>
      <c r="IX321" s="1"/>
      <c r="IY321" s="1"/>
      <c r="IZ321" s="1"/>
      <c r="JA321" s="1"/>
      <c r="JB321" s="1"/>
      <c r="JC321" s="1"/>
      <c r="JD321" s="1"/>
      <c r="JE321" s="1"/>
      <c r="JF321" s="1"/>
      <c r="JG321" s="1"/>
      <c r="JH321" s="1"/>
      <c r="JI321" s="1"/>
      <c r="JJ321" s="1"/>
      <c r="JK321" s="1"/>
      <c r="JL321" s="1"/>
      <c r="JM321" s="1"/>
      <c r="JN321" s="1"/>
      <c r="JO321" s="1"/>
      <c r="JP321" s="1"/>
      <c r="JQ321" s="1"/>
      <c r="JR321" s="1"/>
      <c r="JS321" s="1"/>
      <c r="JT321" s="1"/>
      <c r="JU321" s="1"/>
      <c r="JV321" s="1"/>
      <c r="JW321" s="1"/>
      <c r="JX321" s="1"/>
      <c r="JY321" s="1"/>
      <c r="JZ321" s="1"/>
      <c r="KA321" s="1"/>
      <c r="KB321" s="1"/>
      <c r="KC321" s="1"/>
      <c r="KD321" s="1"/>
      <c r="KE321" s="1"/>
      <c r="KF321" s="1"/>
      <c r="KG321" s="1"/>
      <c r="KH321" s="1"/>
      <c r="KI321" s="1"/>
      <c r="KJ321" s="1"/>
      <c r="KK321" s="1"/>
      <c r="KL321" s="1"/>
      <c r="KM321" s="1"/>
      <c r="KN321" s="1"/>
      <c r="KO321" s="1"/>
      <c r="KP321" s="1"/>
      <c r="KQ321" s="1"/>
      <c r="KR321" s="1"/>
      <c r="KS321" s="1"/>
      <c r="KT321" s="1"/>
      <c r="KU321" s="1"/>
      <c r="KV321" s="1"/>
      <c r="KW321" s="1"/>
      <c r="KX321" s="1"/>
      <c r="KY321" s="1"/>
      <c r="KZ321" s="1"/>
      <c r="LA321" s="1"/>
      <c r="LB321" s="1"/>
      <c r="LC321" s="1"/>
      <c r="LD321" s="1"/>
      <c r="LE321" s="1"/>
      <c r="LF321" s="1"/>
      <c r="LG321" s="1"/>
      <c r="LH321" s="1"/>
      <c r="LI321" s="1"/>
      <c r="LJ321" s="1"/>
      <c r="LK321" s="1"/>
      <c r="LL321" s="1"/>
      <c r="LM321" s="1"/>
      <c r="LN321" s="1"/>
      <c r="LO321" s="1"/>
      <c r="LP321" s="1"/>
      <c r="LQ321" s="1"/>
      <c r="LR321" s="1"/>
      <c r="LS321" s="1"/>
      <c r="LT321" s="1"/>
      <c r="LU321" s="1"/>
      <c r="LV321" s="1"/>
      <c r="LW321" s="1"/>
      <c r="LX321" s="1"/>
      <c r="LY321" s="1"/>
      <c r="LZ321" s="1"/>
      <c r="MA321" s="1"/>
      <c r="MB321" s="1"/>
      <c r="MC321" s="1"/>
      <c r="MD321" s="1"/>
      <c r="ME321" s="1"/>
      <c r="MF321" s="1"/>
      <c r="MG321" s="1"/>
      <c r="MH321" s="1"/>
      <c r="MI321" s="1"/>
      <c r="MJ321" s="1"/>
      <c r="MK321" s="1"/>
      <c r="ML321" s="1"/>
      <c r="MM321" s="1"/>
      <c r="MN321" s="1"/>
      <c r="MO321" s="1"/>
      <c r="MP321" s="1"/>
      <c r="MQ321" s="1"/>
      <c r="MR321" s="1"/>
      <c r="MS321" s="1"/>
      <c r="MT321" s="1"/>
      <c r="MU321" s="1"/>
      <c r="MV321" s="1"/>
      <c r="MW321" s="1"/>
      <c r="MX321" s="1"/>
      <c r="MY321" s="1"/>
      <c r="MZ321" s="1"/>
      <c r="NA321" s="1"/>
      <c r="NB321" s="1"/>
      <c r="NC321" s="1"/>
      <c r="ND321" s="1"/>
      <c r="NE321" s="1"/>
      <c r="NF321" s="1"/>
      <c r="NG321" s="1"/>
      <c r="NH321" s="1"/>
      <c r="NI321" s="1"/>
      <c r="NJ321" s="1"/>
      <c r="NK321" s="1"/>
      <c r="NL321" s="1"/>
      <c r="NM321" s="1"/>
      <c r="NN321" s="1"/>
      <c r="NO321" s="1"/>
      <c r="NP321" s="1"/>
      <c r="NQ321" s="1"/>
      <c r="NR321" s="1"/>
      <c r="NS321" s="1"/>
      <c r="NT321" s="1"/>
      <c r="NU321" s="1"/>
      <c r="NV321" s="1"/>
      <c r="NW321" s="1"/>
      <c r="NX321" s="1"/>
      <c r="NY321" s="1"/>
      <c r="NZ321" s="1"/>
      <c r="OA321" s="1"/>
      <c r="OB321" s="1"/>
      <c r="OC321" s="1"/>
      <c r="OD321" s="1"/>
      <c r="OE321" s="1"/>
      <c r="OF321" s="1"/>
      <c r="OG321" s="1"/>
      <c r="OH321" s="1"/>
      <c r="OI321" s="1"/>
      <c r="OJ321" s="1"/>
      <c r="OK321" s="1"/>
      <c r="OL321" s="1"/>
      <c r="OM321" s="1"/>
      <c r="ON321" s="1"/>
      <c r="OO321" s="1"/>
      <c r="OP321" s="1"/>
      <c r="OQ321" s="1"/>
      <c r="OR321" s="1"/>
      <c r="OS321" s="1"/>
      <c r="OT321" s="1"/>
      <c r="OU321" s="1"/>
      <c r="OV321" s="1"/>
      <c r="OW321" s="1"/>
      <c r="OX321" s="1"/>
      <c r="OY321" s="1"/>
      <c r="OZ321" s="1"/>
      <c r="PA321" s="1"/>
      <c r="PB321" s="1"/>
      <c r="PC321" s="1"/>
      <c r="PD321" s="1"/>
      <c r="PE321" s="1"/>
      <c r="PF321" s="1"/>
      <c r="PG321" s="1"/>
      <c r="PH321" s="1"/>
      <c r="PI321" s="1"/>
      <c r="PJ321" s="1"/>
      <c r="PK321" s="1"/>
      <c r="PL321" s="1"/>
      <c r="PM321" s="1"/>
      <c r="PN321" s="1"/>
      <c r="PO321" s="1"/>
      <c r="PP321" s="1"/>
      <c r="PQ321" s="1"/>
      <c r="PR321" s="1"/>
      <c r="PS321" s="1"/>
      <c r="PT321" s="1"/>
      <c r="PU321" s="1"/>
      <c r="PV321" s="1"/>
      <c r="PW321" s="1"/>
      <c r="PX321" s="1"/>
      <c r="PY321" s="1"/>
      <c r="PZ321" s="1"/>
      <c r="QA321" s="1"/>
      <c r="QB321" s="1"/>
      <c r="QC321" s="1"/>
      <c r="QD321" s="1"/>
      <c r="QE321" s="1"/>
      <c r="QF321" s="1"/>
      <c r="QG321" s="1"/>
      <c r="QH321" s="1"/>
      <c r="QI321" s="1"/>
      <c r="QJ321" s="1"/>
      <c r="QK321" s="1"/>
      <c r="QL321" s="1"/>
      <c r="QM321" s="1"/>
      <c r="QN321" s="1"/>
      <c r="QO321" s="1"/>
      <c r="QP321" s="1"/>
      <c r="QQ321" s="1"/>
      <c r="QR321" s="1"/>
      <c r="QS321" s="1"/>
      <c r="QT321" s="1"/>
      <c r="QU321" s="1"/>
      <c r="QV321" s="1"/>
      <c r="QW321" s="1"/>
      <c r="QX321" s="1"/>
      <c r="QY321" s="1"/>
      <c r="QZ321" s="1"/>
      <c r="RA321" s="1"/>
      <c r="RB321" s="1"/>
      <c r="RC321" s="1"/>
      <c r="RD321" s="1"/>
      <c r="RE321" s="1"/>
      <c r="RF321" s="1"/>
      <c r="RG321" s="1"/>
      <c r="RH321" s="1"/>
      <c r="RI321" s="1"/>
      <c r="RJ321" s="1"/>
      <c r="RK321" s="1"/>
      <c r="RL321" s="1"/>
      <c r="RM321" s="1"/>
      <c r="RN321" s="1"/>
      <c r="RO321" s="1"/>
      <c r="RP321" s="1"/>
      <c r="RQ321" s="1"/>
      <c r="RR321" s="1"/>
      <c r="RS321" s="1"/>
      <c r="RT321" s="1"/>
      <c r="RU321" s="1"/>
      <c r="RV321" s="1"/>
      <c r="RW321" s="1"/>
      <c r="RX321" s="1"/>
      <c r="RY321" s="1"/>
      <c r="RZ321" s="1"/>
      <c r="SA321" s="1"/>
      <c r="SB321" s="1"/>
      <c r="SC321" s="1"/>
      <c r="SD321" s="1"/>
      <c r="SE321" s="1"/>
      <c r="SF321" s="1"/>
      <c r="SG321" s="1"/>
      <c r="SH321" s="1"/>
      <c r="SI321" s="1"/>
      <c r="SJ321" s="1"/>
      <c r="SK321" s="1"/>
      <c r="SL321" s="1"/>
      <c r="SM321" s="1"/>
      <c r="SN321" s="1"/>
      <c r="SO321" s="1"/>
      <c r="SP321" s="1"/>
      <c r="SQ321" s="1"/>
      <c r="SR321" s="1"/>
      <c r="SS321" s="1"/>
      <c r="ST321" s="1"/>
      <c r="SU321" s="1"/>
      <c r="SV321" s="1"/>
      <c r="SW321" s="1"/>
      <c r="SX321" s="1"/>
      <c r="SY321" s="1"/>
      <c r="SZ321" s="1"/>
      <c r="TA321" s="1"/>
      <c r="TB321" s="1"/>
      <c r="TC321" s="1"/>
      <c r="TD321" s="1"/>
      <c r="TE321" s="1"/>
      <c r="TF321" s="1"/>
      <c r="TG321" s="1"/>
      <c r="TH321" s="1"/>
      <c r="TI321" s="1"/>
      <c r="TJ321" s="1"/>
      <c r="TK321" s="1"/>
      <c r="TL321" s="1"/>
      <c r="TM321" s="1"/>
      <c r="TN321" s="1"/>
      <c r="TO321" s="1"/>
      <c r="TP321" s="1"/>
      <c r="TQ321" s="1"/>
      <c r="TR321" s="1"/>
      <c r="TS321" s="1"/>
      <c r="TT321" s="1"/>
      <c r="TU321" s="1"/>
      <c r="TV321" s="1"/>
      <c r="TW321" s="1"/>
      <c r="TX321" s="1"/>
      <c r="TY321" s="1"/>
      <c r="TZ321" s="1"/>
      <c r="UA321" s="1"/>
      <c r="UB321" s="1"/>
      <c r="UC321" s="1"/>
      <c r="UD321" s="1"/>
      <c r="UE321" s="1"/>
      <c r="UF321" s="1"/>
      <c r="UG321" s="1"/>
      <c r="UH321" s="1"/>
      <c r="UI321" s="1"/>
      <c r="UJ321" s="1"/>
      <c r="UK321" s="1"/>
      <c r="UL321" s="1"/>
      <c r="UM321" s="1"/>
      <c r="UN321" s="1"/>
      <c r="UO321" s="1"/>
      <c r="UP321" s="1"/>
      <c r="UQ321" s="1"/>
      <c r="UR321" s="1"/>
      <c r="US321" s="1"/>
      <c r="UT321" s="1"/>
      <c r="UU321" s="1"/>
      <c r="UV321" s="1"/>
      <c r="UW321" s="1"/>
      <c r="UX321" s="1"/>
      <c r="UY321" s="1"/>
      <c r="UZ321" s="1"/>
      <c r="VA321" s="1"/>
      <c r="VB321" s="1"/>
      <c r="VC321" s="1"/>
      <c r="VD321" s="1"/>
      <c r="VE321" s="1"/>
      <c r="VF321" s="1"/>
      <c r="VG321" s="1"/>
      <c r="VH321" s="1"/>
      <c r="VI321" s="1"/>
      <c r="VJ321" s="1"/>
      <c r="VK321" s="1"/>
      <c r="VL321" s="1"/>
      <c r="VM321" s="1"/>
      <c r="VN321" s="1"/>
      <c r="VO321" s="1"/>
      <c r="VP321" s="1"/>
      <c r="VQ321" s="1"/>
      <c r="VR321" s="1"/>
      <c r="VS321" s="1"/>
      <c r="VT321" s="1"/>
      <c r="VU321" s="1"/>
      <c r="VV321" s="1"/>
      <c r="VW321" s="1"/>
      <c r="VX321" s="1"/>
      <c r="VY321" s="1"/>
      <c r="VZ321" s="1"/>
      <c r="WA321" s="1"/>
      <c r="WB321" s="1"/>
      <c r="WC321" s="1"/>
      <c r="WD321" s="1"/>
      <c r="WE321" s="1"/>
      <c r="WF321" s="1"/>
      <c r="WG321" s="1"/>
      <c r="WH321" s="1"/>
      <c r="WI321" s="1"/>
      <c r="WJ321" s="1"/>
      <c r="WK321" s="1"/>
      <c r="WL321" s="1"/>
      <c r="WM321" s="1"/>
      <c r="WN321" s="1"/>
      <c r="WO321" s="1"/>
      <c r="WP321" s="1"/>
      <c r="WQ321" s="1"/>
      <c r="WR321" s="1"/>
      <c r="WS321" s="1"/>
      <c r="WT321" s="1"/>
      <c r="WU321" s="1"/>
      <c r="WV321" s="1"/>
      <c r="WW321" s="1"/>
      <c r="WX321" s="1"/>
      <c r="WY321" s="1"/>
      <c r="WZ321" s="1"/>
      <c r="XA321" s="1"/>
      <c r="XB321" s="1"/>
      <c r="XC321" s="1"/>
      <c r="XD321" s="1"/>
      <c r="XE321" s="1"/>
      <c r="XF321" s="1"/>
      <c r="XG321" s="1"/>
      <c r="XH321" s="1"/>
      <c r="XI321" s="1"/>
      <c r="XJ321" s="1"/>
      <c r="XK321" s="1"/>
      <c r="XL321" s="1"/>
      <c r="XM321" s="1"/>
      <c r="XN321" s="1"/>
      <c r="XO321" s="1"/>
      <c r="XP321" s="1"/>
      <c r="XQ321" s="1"/>
      <c r="XR321" s="1"/>
      <c r="XS321" s="1"/>
      <c r="XT321" s="1"/>
      <c r="XU321" s="1"/>
      <c r="XV321" s="1"/>
      <c r="XW321" s="1"/>
      <c r="XX321" s="1"/>
      <c r="XY321" s="1"/>
      <c r="XZ321" s="1"/>
      <c r="YA321" s="1"/>
      <c r="YB321" s="1"/>
      <c r="YC321" s="1"/>
      <c r="YD321" s="1"/>
      <c r="YE321" s="1"/>
      <c r="YF321" s="1"/>
      <c r="YG321" s="1"/>
      <c r="YH321" s="1"/>
      <c r="YI321" s="1"/>
      <c r="YJ321" s="1"/>
      <c r="YK321" s="1"/>
      <c r="YL321" s="1"/>
      <c r="YM321" s="1"/>
      <c r="YN321" s="1"/>
      <c r="YO321" s="1"/>
      <c r="YP321" s="1"/>
      <c r="YQ321" s="1"/>
      <c r="YR321" s="1"/>
      <c r="YS321" s="1"/>
      <c r="YT321" s="1"/>
      <c r="YU321" s="1"/>
      <c r="YV321" s="1"/>
      <c r="YW321" s="1"/>
      <c r="YX321" s="1"/>
      <c r="YY321" s="1"/>
      <c r="YZ321" s="1"/>
      <c r="ZA321" s="1"/>
      <c r="ZB321" s="1"/>
      <c r="ZC321" s="1"/>
      <c r="ZD321" s="1"/>
      <c r="ZE321" s="1"/>
      <c r="ZF321" s="1"/>
      <c r="ZG321" s="1"/>
      <c r="ZH321" s="1"/>
      <c r="ZI321" s="1"/>
      <c r="ZJ321" s="1"/>
      <c r="ZK321" s="1"/>
      <c r="ZL321" s="1"/>
      <c r="ZM321" s="1"/>
      <c r="ZN321" s="1"/>
      <c r="ZO321" s="1"/>
      <c r="ZP321" s="1"/>
      <c r="ZQ321" s="1"/>
      <c r="ZR321" s="1"/>
      <c r="ZS321" s="1"/>
      <c r="ZT321" s="1"/>
      <c r="ZU321" s="1"/>
      <c r="ZV321" s="1"/>
      <c r="ZW321" s="1"/>
      <c r="ZX321" s="1"/>
      <c r="ZY321" s="1"/>
      <c r="ZZ321" s="1"/>
      <c r="AAA321" s="1"/>
      <c r="AAB321" s="1"/>
      <c r="AAC321" s="1"/>
      <c r="AAD321" s="1"/>
      <c r="AAE321" s="1"/>
      <c r="AAF321" s="1"/>
      <c r="AAG321" s="1"/>
      <c r="AAH321" s="1"/>
      <c r="AAI321" s="1"/>
      <c r="AAJ321" s="1"/>
      <c r="AAK321" s="1"/>
      <c r="AAL321" s="1"/>
      <c r="AAM321" s="1"/>
      <c r="AAN321" s="1"/>
      <c r="AAO321" s="1"/>
      <c r="AAP321" s="1"/>
      <c r="AAQ321" s="1"/>
      <c r="AAR321" s="1"/>
      <c r="AAS321" s="1"/>
      <c r="AAT321" s="1"/>
      <c r="AAU321" s="1"/>
      <c r="AAV321" s="1"/>
      <c r="AAW321" s="1"/>
      <c r="AAX321" s="1"/>
      <c r="AAY321" s="1"/>
      <c r="AAZ321" s="1"/>
      <c r="ABA321" s="1"/>
      <c r="ABB321" s="1"/>
      <c r="ABC321" s="1"/>
      <c r="ABD321" s="1"/>
      <c r="ABE321" s="1"/>
      <c r="ABF321" s="1"/>
      <c r="ABG321" s="1"/>
      <c r="ABH321" s="1"/>
      <c r="ABI321" s="1"/>
      <c r="ABJ321" s="1"/>
      <c r="ABK321" s="1"/>
      <c r="ABL321" s="1"/>
      <c r="ABM321" s="1"/>
      <c r="ABN321" s="1"/>
      <c r="ABO321" s="1"/>
      <c r="ABP321" s="1"/>
      <c r="ABQ321" s="1"/>
      <c r="ABR321" s="1"/>
      <c r="ABS321" s="1"/>
      <c r="ABT321" s="1"/>
      <c r="ABU321" s="1"/>
      <c r="ABV321" s="1"/>
      <c r="ABW321" s="1"/>
      <c r="ABX321" s="1"/>
      <c r="ABY321" s="1"/>
      <c r="ABZ321" s="1"/>
      <c r="ACA321" s="1"/>
      <c r="ACB321" s="1"/>
      <c r="ACC321" s="1"/>
      <c r="ACD321" s="1"/>
      <c r="ACE321" s="1"/>
      <c r="ACF321" s="1"/>
      <c r="ACG321" s="1"/>
      <c r="ACH321" s="1"/>
      <c r="ACI321" s="1"/>
      <c r="ACJ321" s="1"/>
      <c r="ACK321" s="1"/>
      <c r="ACL321" s="1"/>
      <c r="ACM321" s="1"/>
      <c r="ACN321" s="1"/>
      <c r="ACO321" s="1"/>
      <c r="ACP321" s="1"/>
      <c r="ACQ321" s="1"/>
      <c r="ACR321" s="1"/>
      <c r="ACS321" s="1"/>
      <c r="ACT321" s="1"/>
      <c r="ACU321" s="1"/>
      <c r="ACV321" s="1"/>
      <c r="ACW321" s="1"/>
      <c r="ACX321" s="1"/>
      <c r="ACY321" s="1"/>
      <c r="ACZ321" s="1"/>
      <c r="ADA321" s="1"/>
      <c r="ADB321" s="1"/>
      <c r="ADC321" s="1"/>
      <c r="ADD321" s="1"/>
      <c r="ADE321" s="1"/>
      <c r="ADF321" s="1"/>
      <c r="ADG321" s="1"/>
      <c r="ADH321" s="1"/>
      <c r="ADI321" s="1"/>
      <c r="ADJ321" s="1"/>
      <c r="ADK321" s="1"/>
      <c r="ADL321" s="1"/>
      <c r="ADM321" s="1"/>
      <c r="ADN321" s="1"/>
      <c r="ADO321" s="1"/>
      <c r="ADP321" s="1"/>
      <c r="ADQ321" s="1"/>
      <c r="ADR321" s="1"/>
      <c r="ADS321" s="1"/>
      <c r="ADT321" s="1"/>
      <c r="ADU321" s="1"/>
      <c r="ADV321" s="1"/>
      <c r="ADW321" s="1"/>
      <c r="ADX321" s="1"/>
      <c r="ADY321" s="1"/>
      <c r="ADZ321" s="1"/>
      <c r="AEA321" s="1"/>
      <c r="AEB321" s="1"/>
      <c r="AEC321" s="1"/>
      <c r="AED321" s="1"/>
      <c r="AEE321" s="1"/>
      <c r="AEF321" s="1"/>
      <c r="AEG321" s="1"/>
      <c r="AEH321" s="1"/>
      <c r="AEI321" s="1"/>
      <c r="AEJ321" s="1"/>
      <c r="AEK321" s="1"/>
      <c r="AEL321" s="1"/>
      <c r="AEM321" s="1"/>
      <c r="AEN321" s="1"/>
      <c r="AEO321" s="1"/>
      <c r="AEP321" s="1"/>
      <c r="AEQ321" s="1"/>
      <c r="AER321" s="1"/>
      <c r="AES321" s="1"/>
      <c r="AET321" s="1"/>
      <c r="AEU321" s="1"/>
      <c r="AEV321" s="1"/>
      <c r="AEW321" s="1"/>
      <c r="AEX321" s="1"/>
      <c r="AEY321" s="1"/>
      <c r="AEZ321" s="1"/>
      <c r="AFA321" s="1"/>
      <c r="AFB321" s="1"/>
      <c r="AFC321" s="1"/>
      <c r="AFD321" s="1"/>
      <c r="AFE321" s="1"/>
      <c r="AFF321" s="1"/>
      <c r="AFG321" s="1"/>
      <c r="AFH321" s="1"/>
      <c r="AFI321" s="1"/>
      <c r="AFJ321" s="1"/>
      <c r="AFK321" s="1"/>
      <c r="AFL321" s="1"/>
      <c r="AFM321" s="1"/>
      <c r="AFN321" s="1"/>
      <c r="AFO321" s="1"/>
      <c r="AFP321" s="1"/>
      <c r="AFQ321" s="1"/>
      <c r="AFR321" s="1"/>
      <c r="AFS321" s="1"/>
      <c r="AFT321" s="1"/>
      <c r="AFU321" s="1"/>
      <c r="AFV321" s="1"/>
      <c r="AFW321" s="1"/>
      <c r="AFX321" s="1"/>
      <c r="AFY321" s="1"/>
      <c r="AFZ321" s="1"/>
      <c r="AGA321" s="1"/>
      <c r="AGB321" s="1"/>
      <c r="AGC321" s="1"/>
      <c r="AGD321" s="1"/>
      <c r="AGE321" s="1"/>
      <c r="AGF321" s="1"/>
      <c r="AGG321" s="1"/>
      <c r="AGH321" s="1"/>
      <c r="AGI321" s="1"/>
      <c r="AGJ321" s="1"/>
      <c r="AGK321" s="1"/>
      <c r="AGL321" s="1"/>
      <c r="AGM321" s="1"/>
      <c r="AGN321" s="1"/>
      <c r="AGO321" s="1"/>
      <c r="AGP321" s="1"/>
      <c r="AGQ321" s="1"/>
      <c r="AGR321" s="1"/>
      <c r="AGS321" s="1"/>
      <c r="AGT321" s="1"/>
      <c r="AGU321" s="1"/>
      <c r="AGV321" s="1"/>
      <c r="AGW321" s="1"/>
      <c r="AGX321" s="1"/>
      <c r="AGY321" s="1"/>
      <c r="AGZ321" s="1"/>
      <c r="AHA321" s="1"/>
      <c r="AHB321" s="1"/>
      <c r="AHC321" s="1"/>
      <c r="AHD321" s="1"/>
      <c r="AHE321" s="1"/>
      <c r="AHF321" s="1"/>
      <c r="AHG321" s="1"/>
      <c r="AHH321" s="1"/>
      <c r="AHI321" s="1"/>
      <c r="AHJ321" s="1"/>
      <c r="AHK321" s="1"/>
      <c r="AHL321" s="1"/>
      <c r="AHM321" s="1"/>
      <c r="AHN321" s="1"/>
      <c r="AHO321" s="1"/>
      <c r="AHP321" s="1"/>
      <c r="AHQ321" s="1"/>
      <c r="AHR321" s="1"/>
      <c r="AHS321" s="1"/>
      <c r="AHT321" s="1"/>
      <c r="AHU321" s="1"/>
      <c r="AHV321" s="1"/>
      <c r="AHW321" s="1"/>
      <c r="AHX321" s="1"/>
      <c r="AHY321" s="1"/>
      <c r="AHZ321" s="1"/>
      <c r="AIA321" s="1"/>
      <c r="AIB321" s="1"/>
      <c r="AIC321" s="1"/>
      <c r="AID321" s="1"/>
      <c r="AIE321" s="1"/>
      <c r="AIF321" s="1"/>
      <c r="AIG321" s="1"/>
      <c r="AIH321" s="1"/>
      <c r="AII321" s="1"/>
      <c r="AIJ321" s="1"/>
      <c r="AIK321" s="1"/>
      <c r="AIL321" s="1"/>
      <c r="AIM321" s="1"/>
      <c r="AIN321" s="1"/>
      <c r="AIO321" s="1"/>
      <c r="AIP321" s="1"/>
      <c r="AIQ321" s="1"/>
      <c r="AIR321" s="1"/>
      <c r="AIS321" s="1"/>
      <c r="AIT321" s="1"/>
      <c r="AIU321" s="1"/>
      <c r="AIV321" s="1"/>
      <c r="AIW321" s="1"/>
      <c r="AIX321" s="1"/>
      <c r="AIY321" s="1"/>
      <c r="AIZ321" s="1"/>
      <c r="AJA321" s="1"/>
      <c r="AJB321" s="1"/>
      <c r="AJC321" s="1"/>
      <c r="AJD321" s="1"/>
      <c r="AJE321" s="1"/>
      <c r="AJF321" s="1"/>
      <c r="AJG321" s="1"/>
      <c r="AJH321" s="1"/>
      <c r="AJI321" s="1"/>
      <c r="AJJ321" s="1"/>
      <c r="AJK321" s="1"/>
      <c r="AJL321" s="1"/>
      <c r="AJM321" s="1"/>
      <c r="AJN321" s="1"/>
      <c r="AJO321" s="1"/>
      <c r="AJP321" s="1"/>
      <c r="AJQ321" s="1"/>
      <c r="AJR321" s="1"/>
      <c r="AJS321" s="1"/>
      <c r="AJT321" s="1"/>
      <c r="AJU321" s="1"/>
      <c r="AJV321" s="1"/>
      <c r="AJW321" s="1"/>
      <c r="AJX321" s="1"/>
      <c r="AJY321" s="1"/>
      <c r="AJZ321" s="1"/>
      <c r="AKA321" s="1"/>
      <c r="AKB321" s="1"/>
      <c r="AKC321" s="1"/>
      <c r="AKD321" s="1"/>
      <c r="AKE321" s="1"/>
      <c r="AKF321" s="1"/>
      <c r="AKG321" s="1"/>
      <c r="AKH321" s="1"/>
      <c r="AKI321" s="1"/>
      <c r="AKJ321" s="1"/>
      <c r="AKK321" s="1"/>
      <c r="AKL321" s="1"/>
      <c r="AKM321" s="1"/>
      <c r="AKN321" s="1"/>
      <c r="AKO321" s="1"/>
      <c r="AKP321" s="1"/>
      <c r="AKQ321" s="1"/>
      <c r="AKR321" s="1"/>
      <c r="AKS321" s="1"/>
      <c r="AKT321" s="1"/>
      <c r="AKU321" s="1"/>
      <c r="AKV321" s="1"/>
      <c r="AKW321" s="1"/>
      <c r="AKX321" s="1"/>
      <c r="AKY321" s="1"/>
      <c r="AKZ321" s="1"/>
      <c r="ALA321" s="1"/>
      <c r="ALB321" s="1"/>
      <c r="ALC321" s="1"/>
      <c r="ALD321" s="1"/>
      <c r="ALE321" s="1"/>
      <c r="ALF321" s="1"/>
      <c r="ALG321" s="1"/>
      <c r="ALH321" s="1"/>
      <c r="ALI321" s="1"/>
      <c r="ALJ321" s="1"/>
      <c r="ALK321" s="1"/>
      <c r="ALL321" s="1"/>
      <c r="ALM321" s="1"/>
      <c r="ALN321" s="1"/>
      <c r="ALO321" s="1"/>
      <c r="ALP321" s="1"/>
      <c r="ALQ321" s="1"/>
      <c r="ALR321" s="1"/>
      <c r="ALS321" s="1"/>
      <c r="ALT321" s="1"/>
      <c r="ALU321" s="1"/>
      <c r="ALV321" s="1"/>
      <c r="ALW321" s="1"/>
      <c r="ALX321" s="1"/>
      <c r="ALY321" s="1"/>
      <c r="ALZ321" s="1"/>
      <c r="AMA321" s="1"/>
      <c r="AMB321" s="1"/>
      <c r="AMC321" s="1"/>
      <c r="AMD321" s="1"/>
      <c r="AME321" s="1"/>
      <c r="AMF321" s="1"/>
      <c r="AMG321" s="1"/>
      <c r="AMH321" s="1"/>
      <c r="AMI321" s="1"/>
    </row>
  </sheetData>
  <autoFilter ref="A1:N298" xr:uid="{AB37C528-C4DD-470D-BA90-9A297EBCFE39}"/>
  <pageMargins left="0.70866141732283472" right="0.70866141732283472" top="0.74803149606299213" bottom="0.74803149606299213" header="0.51181102362204722" footer="0.51181102362204722"/>
  <pageSetup scale="65" firstPageNumber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74"/>
  <sheetViews>
    <sheetView topLeftCell="A228" workbookViewId="0">
      <selection activeCell="K2" sqref="K2"/>
    </sheetView>
  </sheetViews>
  <sheetFormatPr defaultRowHeight="15"/>
  <cols>
    <col min="1" max="10" width="8.5703125" customWidth="1"/>
    <col min="11" max="11" width="11.5703125" style="30" customWidth="1"/>
    <col min="12" max="1025" width="8.5703125" customWidth="1"/>
  </cols>
  <sheetData>
    <row r="1" spans="1:13">
      <c r="A1" s="31" t="s">
        <v>0</v>
      </c>
      <c r="B1" s="31" t="s">
        <v>1</v>
      </c>
      <c r="C1" s="31" t="s">
        <v>2</v>
      </c>
      <c r="D1" s="31" t="s">
        <v>3</v>
      </c>
      <c r="E1" s="31" t="s">
        <v>4</v>
      </c>
      <c r="F1" s="31" t="s">
        <v>5</v>
      </c>
      <c r="G1" s="31" t="s">
        <v>6</v>
      </c>
      <c r="H1" s="31" t="s">
        <v>7</v>
      </c>
      <c r="I1" s="31" t="s">
        <v>8</v>
      </c>
      <c r="J1" s="31" t="s">
        <v>9</v>
      </c>
      <c r="K1" s="32" t="s">
        <v>10</v>
      </c>
      <c r="L1" s="31" t="s">
        <v>11</v>
      </c>
      <c r="M1" s="31" t="s">
        <v>12</v>
      </c>
    </row>
    <row r="2" spans="1:13">
      <c r="A2" s="33">
        <v>1</v>
      </c>
      <c r="B2" s="33" t="s">
        <v>13</v>
      </c>
      <c r="C2" s="33" t="s">
        <v>511</v>
      </c>
      <c r="D2" s="33"/>
      <c r="E2" s="33"/>
      <c r="F2" s="33"/>
      <c r="G2" s="33">
        <v>1000</v>
      </c>
      <c r="H2" s="33"/>
      <c r="I2" s="33"/>
      <c r="J2" s="33"/>
      <c r="K2" s="34">
        <f t="shared" ref="K2:K65" si="0">I2*J2</f>
        <v>0</v>
      </c>
      <c r="L2" s="33"/>
      <c r="M2" s="33" t="s">
        <v>512</v>
      </c>
    </row>
    <row r="3" spans="1:13">
      <c r="A3" s="33">
        <v>2</v>
      </c>
      <c r="B3" s="33" t="s">
        <v>15</v>
      </c>
      <c r="C3" s="33" t="s">
        <v>513</v>
      </c>
      <c r="D3" s="33"/>
      <c r="E3" s="33"/>
      <c r="F3" s="33"/>
      <c r="G3" s="33">
        <v>80000</v>
      </c>
      <c r="H3" s="33"/>
      <c r="I3" s="33"/>
      <c r="J3" s="33"/>
      <c r="K3" s="34">
        <f t="shared" si="0"/>
        <v>0</v>
      </c>
      <c r="L3" s="33"/>
      <c r="M3" s="33" t="s">
        <v>512</v>
      </c>
    </row>
    <row r="4" spans="1:13">
      <c r="A4" s="33">
        <v>3</v>
      </c>
      <c r="B4" s="33" t="s">
        <v>19</v>
      </c>
      <c r="C4" s="33" t="s">
        <v>514</v>
      </c>
      <c r="D4" s="33"/>
      <c r="E4" s="33"/>
      <c r="F4" s="33"/>
      <c r="G4" s="33">
        <v>600</v>
      </c>
      <c r="H4" s="33"/>
      <c r="I4" s="33"/>
      <c r="J4" s="33"/>
      <c r="K4" s="34">
        <f t="shared" si="0"/>
        <v>0</v>
      </c>
      <c r="L4" s="33"/>
      <c r="M4" s="33" t="s">
        <v>512</v>
      </c>
    </row>
    <row r="5" spans="1:13">
      <c r="A5" s="33">
        <v>4</v>
      </c>
      <c r="B5" s="33" t="s">
        <v>21</v>
      </c>
      <c r="C5" s="33" t="s">
        <v>515</v>
      </c>
      <c r="D5" s="33"/>
      <c r="E5" s="33"/>
      <c r="F5" s="33"/>
      <c r="G5" s="33">
        <v>5000</v>
      </c>
      <c r="H5" s="33"/>
      <c r="I5" s="33"/>
      <c r="J5" s="33"/>
      <c r="K5" s="34">
        <f t="shared" si="0"/>
        <v>0</v>
      </c>
      <c r="L5" s="33"/>
      <c r="M5" s="33" t="s">
        <v>512</v>
      </c>
    </row>
    <row r="6" spans="1:13">
      <c r="A6" s="33">
        <v>5</v>
      </c>
      <c r="B6" s="33" t="s">
        <v>23</v>
      </c>
      <c r="C6" s="33" t="s">
        <v>516</v>
      </c>
      <c r="D6" s="33"/>
      <c r="E6" s="33"/>
      <c r="F6" s="33"/>
      <c r="G6" s="33">
        <v>4000</v>
      </c>
      <c r="H6" s="33"/>
      <c r="I6" s="33"/>
      <c r="J6" s="33"/>
      <c r="K6" s="34">
        <f t="shared" si="0"/>
        <v>0</v>
      </c>
      <c r="L6" s="33"/>
      <c r="M6" s="33" t="s">
        <v>512</v>
      </c>
    </row>
    <row r="7" spans="1:13">
      <c r="A7" s="33">
        <v>6</v>
      </c>
      <c r="B7" s="33" t="s">
        <v>25</v>
      </c>
      <c r="C7" s="33" t="s">
        <v>517</v>
      </c>
      <c r="D7" s="33"/>
      <c r="E7" s="33"/>
      <c r="F7" s="33"/>
      <c r="G7" s="33">
        <v>120000</v>
      </c>
      <c r="H7" s="33"/>
      <c r="I7" s="33"/>
      <c r="J7" s="33"/>
      <c r="K7" s="34">
        <f t="shared" si="0"/>
        <v>0</v>
      </c>
      <c r="L7" s="33"/>
      <c r="M7" s="33" t="s">
        <v>512</v>
      </c>
    </row>
    <row r="8" spans="1:13">
      <c r="A8" s="33">
        <v>7</v>
      </c>
      <c r="B8" s="33" t="s">
        <v>27</v>
      </c>
      <c r="C8" s="33" t="s">
        <v>518</v>
      </c>
      <c r="D8" s="33"/>
      <c r="E8" s="33"/>
      <c r="F8" s="33"/>
      <c r="G8" s="33">
        <v>7000</v>
      </c>
      <c r="H8" s="33"/>
      <c r="I8" s="33"/>
      <c r="J8" s="33"/>
      <c r="K8" s="34">
        <f t="shared" si="0"/>
        <v>0</v>
      </c>
      <c r="L8" s="33"/>
      <c r="M8" s="33" t="s">
        <v>512</v>
      </c>
    </row>
    <row r="9" spans="1:13">
      <c r="A9" s="33">
        <v>8</v>
      </c>
      <c r="B9" s="33" t="s">
        <v>25</v>
      </c>
      <c r="C9" s="33" t="s">
        <v>517</v>
      </c>
      <c r="D9" s="33"/>
      <c r="E9" s="33"/>
      <c r="F9" s="33"/>
      <c r="G9" s="33">
        <v>12000</v>
      </c>
      <c r="H9" s="33"/>
      <c r="I9" s="33"/>
      <c r="J9" s="33"/>
      <c r="K9" s="34">
        <f t="shared" si="0"/>
        <v>0</v>
      </c>
      <c r="L9" s="33"/>
      <c r="M9" s="33" t="s">
        <v>512</v>
      </c>
    </row>
    <row r="10" spans="1:13">
      <c r="A10" s="33">
        <v>9</v>
      </c>
      <c r="B10" s="33" t="s">
        <v>31</v>
      </c>
      <c r="C10" s="33" t="s">
        <v>519</v>
      </c>
      <c r="D10" s="33"/>
      <c r="E10" s="33"/>
      <c r="F10" s="33"/>
      <c r="G10" s="33">
        <v>500</v>
      </c>
      <c r="H10" s="33"/>
      <c r="I10" s="33"/>
      <c r="J10" s="33"/>
      <c r="K10" s="34">
        <f t="shared" si="0"/>
        <v>0</v>
      </c>
      <c r="L10" s="33"/>
      <c r="M10" s="33" t="s">
        <v>512</v>
      </c>
    </row>
    <row r="11" spans="1:13">
      <c r="A11" s="33">
        <v>10</v>
      </c>
      <c r="B11" s="33" t="s">
        <v>13</v>
      </c>
      <c r="C11" s="33" t="s">
        <v>511</v>
      </c>
      <c r="D11" s="33"/>
      <c r="E11" s="33"/>
      <c r="F11" s="33"/>
      <c r="G11" s="33">
        <v>1000</v>
      </c>
      <c r="H11" s="33"/>
      <c r="I11" s="33"/>
      <c r="J11" s="33"/>
      <c r="K11" s="34">
        <f t="shared" si="0"/>
        <v>0</v>
      </c>
      <c r="L11" s="33"/>
      <c r="M11" s="33" t="s">
        <v>512</v>
      </c>
    </row>
    <row r="12" spans="1:13">
      <c r="A12" s="33">
        <v>11</v>
      </c>
      <c r="B12" s="33" t="s">
        <v>17</v>
      </c>
      <c r="C12" s="33" t="s">
        <v>520</v>
      </c>
      <c r="D12" s="33"/>
      <c r="E12" s="33"/>
      <c r="F12" s="33"/>
      <c r="G12" s="33">
        <v>80000</v>
      </c>
      <c r="H12" s="33"/>
      <c r="I12" s="33"/>
      <c r="J12" s="33"/>
      <c r="K12" s="34">
        <f t="shared" si="0"/>
        <v>0</v>
      </c>
      <c r="L12" s="33"/>
      <c r="M12" s="33" t="s">
        <v>512</v>
      </c>
    </row>
    <row r="13" spans="1:13">
      <c r="A13" s="33">
        <v>12</v>
      </c>
      <c r="B13" s="33" t="s">
        <v>33</v>
      </c>
      <c r="C13" s="33" t="s">
        <v>521</v>
      </c>
      <c r="D13" s="33"/>
      <c r="E13" s="33"/>
      <c r="F13" s="33"/>
      <c r="G13" s="33">
        <v>5000</v>
      </c>
      <c r="H13" s="33"/>
      <c r="I13" s="33"/>
      <c r="J13" s="33"/>
      <c r="K13" s="34">
        <f t="shared" si="0"/>
        <v>0</v>
      </c>
      <c r="L13" s="33"/>
      <c r="M13" s="33" t="s">
        <v>512</v>
      </c>
    </row>
    <row r="14" spans="1:13">
      <c r="A14" s="33">
        <v>13</v>
      </c>
      <c r="B14" s="33" t="s">
        <v>35</v>
      </c>
      <c r="C14" s="33" t="s">
        <v>522</v>
      </c>
      <c r="D14" s="33"/>
      <c r="E14" s="33"/>
      <c r="F14" s="33"/>
      <c r="G14" s="33">
        <v>2500</v>
      </c>
      <c r="H14" s="33"/>
      <c r="I14" s="33"/>
      <c r="J14" s="33"/>
      <c r="K14" s="34">
        <f t="shared" si="0"/>
        <v>0</v>
      </c>
      <c r="L14" s="33"/>
      <c r="M14" s="33" t="s">
        <v>512</v>
      </c>
    </row>
    <row r="15" spans="1:13">
      <c r="A15" s="33">
        <v>14</v>
      </c>
      <c r="B15" s="33" t="s">
        <v>37</v>
      </c>
      <c r="C15" s="33" t="s">
        <v>523</v>
      </c>
      <c r="D15" s="33"/>
      <c r="E15" s="33"/>
      <c r="F15" s="33"/>
      <c r="G15" s="33">
        <v>400</v>
      </c>
      <c r="H15" s="33"/>
      <c r="I15" s="33"/>
      <c r="J15" s="33"/>
      <c r="K15" s="34">
        <f t="shared" si="0"/>
        <v>0</v>
      </c>
      <c r="L15" s="33"/>
      <c r="M15" s="33" t="s">
        <v>512</v>
      </c>
    </row>
    <row r="16" spans="1:13">
      <c r="A16" s="33">
        <v>15</v>
      </c>
      <c r="B16" s="33" t="s">
        <v>37</v>
      </c>
      <c r="C16" s="33" t="s">
        <v>524</v>
      </c>
      <c r="D16" s="33"/>
      <c r="E16" s="33"/>
      <c r="F16" s="33"/>
      <c r="G16" s="33">
        <v>700</v>
      </c>
      <c r="H16" s="33"/>
      <c r="I16" s="33"/>
      <c r="J16" s="33"/>
      <c r="K16" s="34">
        <f t="shared" si="0"/>
        <v>0</v>
      </c>
      <c r="L16" s="33"/>
      <c r="M16" s="33" t="s">
        <v>512</v>
      </c>
    </row>
    <row r="17" spans="1:13">
      <c r="A17" s="33">
        <v>16</v>
      </c>
      <c r="B17" s="33" t="s">
        <v>42</v>
      </c>
      <c r="C17" s="33" t="s">
        <v>525</v>
      </c>
      <c r="D17" s="33"/>
      <c r="E17" s="33"/>
      <c r="F17" s="33"/>
      <c r="G17" s="33">
        <v>1500</v>
      </c>
      <c r="H17" s="33"/>
      <c r="I17" s="33"/>
      <c r="J17" s="33"/>
      <c r="K17" s="34">
        <f t="shared" si="0"/>
        <v>0</v>
      </c>
      <c r="L17" s="33"/>
      <c r="M17" s="33" t="s">
        <v>512</v>
      </c>
    </row>
    <row r="18" spans="1:13">
      <c r="A18" s="33">
        <v>17</v>
      </c>
      <c r="B18" s="33" t="s">
        <v>42</v>
      </c>
      <c r="C18" s="33" t="s">
        <v>526</v>
      </c>
      <c r="D18" s="33"/>
      <c r="E18" s="33"/>
      <c r="F18" s="33"/>
      <c r="G18" s="33">
        <v>4000</v>
      </c>
      <c r="H18" s="33"/>
      <c r="I18" s="33"/>
      <c r="J18" s="33"/>
      <c r="K18" s="34">
        <f t="shared" si="0"/>
        <v>0</v>
      </c>
      <c r="L18" s="33"/>
      <c r="M18" s="33" t="s">
        <v>512</v>
      </c>
    </row>
    <row r="19" spans="1:13">
      <c r="A19" s="33">
        <v>18</v>
      </c>
      <c r="B19" s="33" t="s">
        <v>47</v>
      </c>
      <c r="C19" s="33" t="s">
        <v>527</v>
      </c>
      <c r="D19" s="33"/>
      <c r="E19" s="33"/>
      <c r="F19" s="33"/>
      <c r="G19" s="33">
        <v>2000</v>
      </c>
      <c r="H19" s="33"/>
      <c r="I19" s="33"/>
      <c r="J19" s="33"/>
      <c r="K19" s="34">
        <f t="shared" si="0"/>
        <v>0</v>
      </c>
      <c r="L19" s="33"/>
      <c r="M19" s="33" t="s">
        <v>512</v>
      </c>
    </row>
    <row r="20" spans="1:13">
      <c r="A20" s="33">
        <v>19</v>
      </c>
      <c r="B20" s="33" t="s">
        <v>47</v>
      </c>
      <c r="C20" s="33" t="s">
        <v>528</v>
      </c>
      <c r="D20" s="33"/>
      <c r="E20" s="33"/>
      <c r="F20" s="33"/>
      <c r="G20" s="33">
        <v>3000</v>
      </c>
      <c r="H20" s="33"/>
      <c r="I20" s="33"/>
      <c r="J20" s="33"/>
      <c r="K20" s="34">
        <f t="shared" si="0"/>
        <v>0</v>
      </c>
      <c r="L20" s="33"/>
      <c r="M20" s="33" t="s">
        <v>512</v>
      </c>
    </row>
    <row r="21" spans="1:13">
      <c r="A21" s="33">
        <v>20</v>
      </c>
      <c r="B21" s="33" t="s">
        <v>50</v>
      </c>
      <c r="C21" s="33" t="s">
        <v>529</v>
      </c>
      <c r="D21" s="33"/>
      <c r="E21" s="33"/>
      <c r="F21" s="33"/>
      <c r="G21" s="33">
        <v>4000</v>
      </c>
      <c r="H21" s="33"/>
      <c r="I21" s="33"/>
      <c r="J21" s="33"/>
      <c r="K21" s="34">
        <f t="shared" si="0"/>
        <v>0</v>
      </c>
      <c r="L21" s="33"/>
      <c r="M21" s="33" t="s">
        <v>512</v>
      </c>
    </row>
    <row r="22" spans="1:13">
      <c r="A22" s="33">
        <v>21</v>
      </c>
      <c r="B22" s="33" t="s">
        <v>50</v>
      </c>
      <c r="C22" s="33" t="s">
        <v>530</v>
      </c>
      <c r="D22" s="33"/>
      <c r="E22" s="33"/>
      <c r="F22" s="33"/>
      <c r="G22" s="33">
        <v>10000</v>
      </c>
      <c r="H22" s="33"/>
      <c r="I22" s="33"/>
      <c r="J22" s="33"/>
      <c r="K22" s="34">
        <f t="shared" si="0"/>
        <v>0</v>
      </c>
      <c r="L22" s="33"/>
      <c r="M22" s="33" t="s">
        <v>512</v>
      </c>
    </row>
    <row r="23" spans="1:13">
      <c r="A23" s="33">
        <v>22</v>
      </c>
      <c r="B23" s="33" t="s">
        <v>50</v>
      </c>
      <c r="C23" s="33" t="s">
        <v>531</v>
      </c>
      <c r="D23" s="33"/>
      <c r="E23" s="33"/>
      <c r="F23" s="33"/>
      <c r="G23" s="33">
        <v>7000</v>
      </c>
      <c r="H23" s="33"/>
      <c r="I23" s="33"/>
      <c r="J23" s="33"/>
      <c r="K23" s="34">
        <f t="shared" si="0"/>
        <v>0</v>
      </c>
      <c r="L23" s="33"/>
      <c r="M23" s="33" t="s">
        <v>512</v>
      </c>
    </row>
    <row r="24" spans="1:13">
      <c r="A24" s="33">
        <v>23</v>
      </c>
      <c r="B24" s="33" t="s">
        <v>50</v>
      </c>
      <c r="C24" s="33" t="s">
        <v>532</v>
      </c>
      <c r="D24" s="33"/>
      <c r="E24" s="33"/>
      <c r="F24" s="33"/>
      <c r="G24" s="33">
        <v>5000</v>
      </c>
      <c r="H24" s="33"/>
      <c r="I24" s="33"/>
      <c r="J24" s="33"/>
      <c r="K24" s="34">
        <f t="shared" si="0"/>
        <v>0</v>
      </c>
      <c r="L24" s="33"/>
      <c r="M24" s="33" t="s">
        <v>512</v>
      </c>
    </row>
    <row r="25" spans="1:13">
      <c r="A25" s="33">
        <v>24</v>
      </c>
      <c r="B25" s="33" t="s">
        <v>55</v>
      </c>
      <c r="C25" s="33" t="s">
        <v>533</v>
      </c>
      <c r="D25" s="33"/>
      <c r="E25" s="33"/>
      <c r="F25" s="33"/>
      <c r="G25" s="33">
        <v>8000</v>
      </c>
      <c r="H25" s="33"/>
      <c r="I25" s="33"/>
      <c r="J25" s="33"/>
      <c r="K25" s="34">
        <f t="shared" si="0"/>
        <v>0</v>
      </c>
      <c r="L25" s="33"/>
      <c r="M25" s="33" t="s">
        <v>512</v>
      </c>
    </row>
    <row r="26" spans="1:13">
      <c r="A26" s="33">
        <v>25</v>
      </c>
      <c r="B26" s="33" t="s">
        <v>55</v>
      </c>
      <c r="C26" s="33" t="s">
        <v>534</v>
      </c>
      <c r="D26" s="33"/>
      <c r="E26" s="33"/>
      <c r="F26" s="33"/>
      <c r="G26" s="33">
        <v>7000</v>
      </c>
      <c r="H26" s="33"/>
      <c r="I26" s="33"/>
      <c r="J26" s="33"/>
      <c r="K26" s="34">
        <f t="shared" si="0"/>
        <v>0</v>
      </c>
      <c r="L26" s="33"/>
      <c r="M26" s="33" t="s">
        <v>512</v>
      </c>
    </row>
    <row r="27" spans="1:13">
      <c r="A27" s="33">
        <v>26</v>
      </c>
      <c r="B27" s="33" t="s">
        <v>60</v>
      </c>
      <c r="C27" s="33" t="s">
        <v>535</v>
      </c>
      <c r="D27" s="33"/>
      <c r="E27" s="33"/>
      <c r="F27" s="33"/>
      <c r="G27" s="33">
        <v>200</v>
      </c>
      <c r="H27" s="33"/>
      <c r="I27" s="33"/>
      <c r="J27" s="33"/>
      <c r="K27" s="34">
        <f t="shared" si="0"/>
        <v>0</v>
      </c>
      <c r="L27" s="33"/>
      <c r="M27" s="33" t="s">
        <v>512</v>
      </c>
    </row>
    <row r="28" spans="1:13">
      <c r="A28" s="33">
        <v>27</v>
      </c>
      <c r="B28" s="33" t="s">
        <v>62</v>
      </c>
      <c r="C28" s="33" t="s">
        <v>536</v>
      </c>
      <c r="D28" s="33"/>
      <c r="E28" s="33"/>
      <c r="F28" s="33"/>
      <c r="G28" s="33">
        <v>190</v>
      </c>
      <c r="H28" s="33"/>
      <c r="I28" s="33"/>
      <c r="J28" s="33"/>
      <c r="K28" s="34">
        <f t="shared" si="0"/>
        <v>0</v>
      </c>
      <c r="L28" s="33"/>
      <c r="M28" s="33" t="s">
        <v>512</v>
      </c>
    </row>
    <row r="29" spans="1:13">
      <c r="A29" s="33">
        <v>28</v>
      </c>
      <c r="B29" s="33" t="s">
        <v>64</v>
      </c>
      <c r="C29" s="33" t="s">
        <v>537</v>
      </c>
      <c r="D29" s="33"/>
      <c r="E29" s="33"/>
      <c r="F29" s="33"/>
      <c r="G29" s="33">
        <v>100</v>
      </c>
      <c r="H29" s="33"/>
      <c r="I29" s="33"/>
      <c r="J29" s="33"/>
      <c r="K29" s="34">
        <f t="shared" si="0"/>
        <v>0</v>
      </c>
      <c r="L29" s="33"/>
      <c r="M29" s="33" t="s">
        <v>512</v>
      </c>
    </row>
    <row r="30" spans="1:13">
      <c r="A30" s="33">
        <v>29</v>
      </c>
      <c r="B30" s="33" t="s">
        <v>66</v>
      </c>
      <c r="C30" s="33" t="s">
        <v>538</v>
      </c>
      <c r="D30" s="33"/>
      <c r="E30" s="33"/>
      <c r="F30" s="33"/>
      <c r="G30" s="33">
        <v>800</v>
      </c>
      <c r="H30" s="33"/>
      <c r="I30" s="33"/>
      <c r="J30" s="33"/>
      <c r="K30" s="34">
        <f t="shared" si="0"/>
        <v>0</v>
      </c>
      <c r="L30" s="33"/>
      <c r="M30" s="33" t="s">
        <v>512</v>
      </c>
    </row>
    <row r="31" spans="1:13">
      <c r="A31" s="33">
        <v>30</v>
      </c>
      <c r="B31" s="33" t="s">
        <v>68</v>
      </c>
      <c r="C31" s="33" t="s">
        <v>539</v>
      </c>
      <c r="D31" s="33"/>
      <c r="E31" s="33"/>
      <c r="F31" s="33"/>
      <c r="G31" s="33">
        <v>1500</v>
      </c>
      <c r="H31" s="33"/>
      <c r="I31" s="33"/>
      <c r="J31" s="33"/>
      <c r="K31" s="34">
        <f t="shared" si="0"/>
        <v>0</v>
      </c>
      <c r="L31" s="33"/>
      <c r="M31" s="33" t="s">
        <v>512</v>
      </c>
    </row>
    <row r="32" spans="1:13">
      <c r="A32" s="33">
        <v>31</v>
      </c>
      <c r="B32" s="33" t="s">
        <v>68</v>
      </c>
      <c r="C32" s="33" t="s">
        <v>540</v>
      </c>
      <c r="D32" s="33"/>
      <c r="E32" s="33"/>
      <c r="F32" s="33"/>
      <c r="G32" s="33">
        <v>1000</v>
      </c>
      <c r="H32" s="33"/>
      <c r="I32" s="33"/>
      <c r="J32" s="33"/>
      <c r="K32" s="34">
        <f t="shared" si="0"/>
        <v>0</v>
      </c>
      <c r="L32" s="33"/>
      <c r="M32" s="33" t="s">
        <v>512</v>
      </c>
    </row>
    <row r="33" spans="1:13">
      <c r="A33" s="33">
        <v>32</v>
      </c>
      <c r="B33" s="33" t="s">
        <v>71</v>
      </c>
      <c r="C33" s="33" t="s">
        <v>541</v>
      </c>
      <c r="D33" s="33"/>
      <c r="E33" s="33"/>
      <c r="F33" s="33"/>
      <c r="G33" s="33">
        <v>50</v>
      </c>
      <c r="H33" s="33"/>
      <c r="I33" s="33"/>
      <c r="J33" s="33"/>
      <c r="K33" s="34">
        <f t="shared" si="0"/>
        <v>0</v>
      </c>
      <c r="L33" s="33"/>
      <c r="M33" s="33" t="s">
        <v>512</v>
      </c>
    </row>
    <row r="34" spans="1:13">
      <c r="A34" s="33">
        <v>33</v>
      </c>
      <c r="B34" s="33" t="s">
        <v>71</v>
      </c>
      <c r="C34" s="33" t="s">
        <v>542</v>
      </c>
      <c r="D34" s="33"/>
      <c r="E34" s="33"/>
      <c r="F34" s="33"/>
      <c r="G34" s="33">
        <v>200</v>
      </c>
      <c r="H34" s="33"/>
      <c r="I34" s="33"/>
      <c r="J34" s="33"/>
      <c r="K34" s="34">
        <f t="shared" si="0"/>
        <v>0</v>
      </c>
      <c r="L34" s="33"/>
      <c r="M34" s="33" t="s">
        <v>512</v>
      </c>
    </row>
    <row r="35" spans="1:13">
      <c r="A35" s="33">
        <v>34</v>
      </c>
      <c r="B35" s="33" t="s">
        <v>74</v>
      </c>
      <c r="C35" s="33" t="s">
        <v>543</v>
      </c>
      <c r="D35" s="33"/>
      <c r="E35" s="33"/>
      <c r="F35" s="33"/>
      <c r="G35" s="33">
        <v>600</v>
      </c>
      <c r="H35" s="33"/>
      <c r="I35" s="33"/>
      <c r="J35" s="33"/>
      <c r="K35" s="34">
        <f t="shared" si="0"/>
        <v>0</v>
      </c>
      <c r="L35" s="33"/>
      <c r="M35" s="33" t="s">
        <v>512</v>
      </c>
    </row>
    <row r="36" spans="1:13">
      <c r="A36" s="33">
        <v>35</v>
      </c>
      <c r="B36" s="33" t="s">
        <v>74</v>
      </c>
      <c r="C36" s="33" t="s">
        <v>544</v>
      </c>
      <c r="D36" s="33"/>
      <c r="E36" s="33"/>
      <c r="F36" s="33"/>
      <c r="G36" s="33">
        <v>3000</v>
      </c>
      <c r="H36" s="33"/>
      <c r="I36" s="33"/>
      <c r="J36" s="33"/>
      <c r="K36" s="34">
        <f t="shared" si="0"/>
        <v>0</v>
      </c>
      <c r="L36" s="33"/>
      <c r="M36" s="33" t="s">
        <v>512</v>
      </c>
    </row>
    <row r="37" spans="1:13">
      <c r="A37" s="33">
        <v>36</v>
      </c>
      <c r="B37" s="33" t="s">
        <v>75</v>
      </c>
      <c r="C37" s="33" t="s">
        <v>545</v>
      </c>
      <c r="D37" s="33"/>
      <c r="E37" s="33"/>
      <c r="F37" s="33"/>
      <c r="G37" s="33">
        <v>500</v>
      </c>
      <c r="H37" s="33"/>
      <c r="I37" s="33"/>
      <c r="J37" s="33"/>
      <c r="K37" s="34">
        <f t="shared" si="0"/>
        <v>0</v>
      </c>
      <c r="L37" s="33"/>
      <c r="M37" s="33" t="s">
        <v>512</v>
      </c>
    </row>
    <row r="38" spans="1:13">
      <c r="A38" s="33">
        <v>37</v>
      </c>
      <c r="B38" s="33" t="s">
        <v>76</v>
      </c>
      <c r="C38" s="33" t="s">
        <v>546</v>
      </c>
      <c r="D38" s="33"/>
      <c r="E38" s="33"/>
      <c r="F38" s="33"/>
      <c r="G38" s="33">
        <v>30</v>
      </c>
      <c r="H38" s="33"/>
      <c r="I38" s="33"/>
      <c r="J38" s="33"/>
      <c r="K38" s="34">
        <f t="shared" si="0"/>
        <v>0</v>
      </c>
      <c r="L38" s="33"/>
      <c r="M38" s="33" t="s">
        <v>512</v>
      </c>
    </row>
    <row r="39" spans="1:13">
      <c r="A39" s="33">
        <v>38</v>
      </c>
      <c r="B39" s="33" t="s">
        <v>77</v>
      </c>
      <c r="C39" s="33" t="s">
        <v>547</v>
      </c>
      <c r="D39" s="33"/>
      <c r="E39" s="33"/>
      <c r="F39" s="33"/>
      <c r="G39" s="33">
        <v>50</v>
      </c>
      <c r="H39" s="33"/>
      <c r="I39" s="33"/>
      <c r="J39" s="33"/>
      <c r="K39" s="34">
        <f t="shared" si="0"/>
        <v>0</v>
      </c>
      <c r="L39" s="33"/>
      <c r="M39" s="33" t="s">
        <v>512</v>
      </c>
    </row>
    <row r="40" spans="1:13">
      <c r="A40" s="33">
        <v>39</v>
      </c>
      <c r="B40" s="33" t="s">
        <v>79</v>
      </c>
      <c r="C40" s="33" t="s">
        <v>548</v>
      </c>
      <c r="D40" s="33"/>
      <c r="E40" s="33"/>
      <c r="F40" s="33"/>
      <c r="G40" s="33">
        <v>500</v>
      </c>
      <c r="H40" s="33"/>
      <c r="I40" s="33"/>
      <c r="J40" s="33"/>
      <c r="K40" s="34">
        <f t="shared" si="0"/>
        <v>0</v>
      </c>
      <c r="L40" s="33"/>
      <c r="M40" s="33" t="s">
        <v>512</v>
      </c>
    </row>
    <row r="41" spans="1:13">
      <c r="A41" s="33">
        <v>40</v>
      </c>
      <c r="B41" s="33" t="s">
        <v>81</v>
      </c>
      <c r="C41" s="33" t="s">
        <v>549</v>
      </c>
      <c r="D41" s="33"/>
      <c r="E41" s="33"/>
      <c r="F41" s="33"/>
      <c r="G41" s="33">
        <v>15000</v>
      </c>
      <c r="H41" s="33"/>
      <c r="I41" s="33"/>
      <c r="J41" s="33"/>
      <c r="K41" s="34">
        <f t="shared" si="0"/>
        <v>0</v>
      </c>
      <c r="L41" s="33"/>
      <c r="M41" s="33" t="s">
        <v>512</v>
      </c>
    </row>
    <row r="42" spans="1:13">
      <c r="A42" s="33">
        <v>41</v>
      </c>
      <c r="B42" s="33" t="s">
        <v>83</v>
      </c>
      <c r="C42" s="33" t="s">
        <v>550</v>
      </c>
      <c r="D42" s="33"/>
      <c r="E42" s="33"/>
      <c r="F42" s="33"/>
      <c r="G42" s="33">
        <v>1000</v>
      </c>
      <c r="H42" s="33"/>
      <c r="I42" s="33"/>
      <c r="J42" s="33"/>
      <c r="K42" s="34">
        <f t="shared" si="0"/>
        <v>0</v>
      </c>
      <c r="L42" s="33"/>
      <c r="M42" s="33" t="s">
        <v>512</v>
      </c>
    </row>
    <row r="43" spans="1:13">
      <c r="A43" s="33">
        <v>42</v>
      </c>
      <c r="B43" s="33" t="s">
        <v>83</v>
      </c>
      <c r="C43" s="33" t="s">
        <v>551</v>
      </c>
      <c r="D43" s="33"/>
      <c r="E43" s="33"/>
      <c r="F43" s="33"/>
      <c r="G43" s="33">
        <v>400</v>
      </c>
      <c r="H43" s="33"/>
      <c r="I43" s="33"/>
      <c r="J43" s="33"/>
      <c r="K43" s="34">
        <f t="shared" si="0"/>
        <v>0</v>
      </c>
      <c r="L43" s="33"/>
      <c r="M43" s="33" t="s">
        <v>512</v>
      </c>
    </row>
    <row r="44" spans="1:13">
      <c r="A44" s="33">
        <v>43</v>
      </c>
      <c r="B44" s="33" t="s">
        <v>83</v>
      </c>
      <c r="C44" s="33" t="s">
        <v>552</v>
      </c>
      <c r="D44" s="33"/>
      <c r="E44" s="33"/>
      <c r="F44" s="33"/>
      <c r="G44" s="33">
        <v>200</v>
      </c>
      <c r="H44" s="33"/>
      <c r="I44" s="33"/>
      <c r="J44" s="33"/>
      <c r="K44" s="34">
        <f t="shared" si="0"/>
        <v>0</v>
      </c>
      <c r="L44" s="33"/>
      <c r="M44" s="33" t="s">
        <v>512</v>
      </c>
    </row>
    <row r="45" spans="1:13">
      <c r="A45" s="33">
        <v>44</v>
      </c>
      <c r="B45" s="33" t="s">
        <v>83</v>
      </c>
      <c r="C45" s="33" t="s">
        <v>553</v>
      </c>
      <c r="D45" s="33"/>
      <c r="E45" s="33"/>
      <c r="F45" s="33"/>
      <c r="G45" s="33">
        <v>3000</v>
      </c>
      <c r="H45" s="33"/>
      <c r="I45" s="33"/>
      <c r="J45" s="33"/>
      <c r="K45" s="34">
        <f t="shared" si="0"/>
        <v>0</v>
      </c>
      <c r="L45" s="33"/>
      <c r="M45" s="33" t="s">
        <v>512</v>
      </c>
    </row>
    <row r="46" spans="1:13">
      <c r="A46" s="33">
        <v>45</v>
      </c>
      <c r="B46" s="33" t="s">
        <v>83</v>
      </c>
      <c r="C46" s="33" t="s">
        <v>554</v>
      </c>
      <c r="D46" s="33"/>
      <c r="E46" s="33"/>
      <c r="F46" s="33"/>
      <c r="G46" s="33">
        <v>600</v>
      </c>
      <c r="H46" s="33"/>
      <c r="I46" s="33"/>
      <c r="J46" s="33"/>
      <c r="K46" s="34">
        <f t="shared" si="0"/>
        <v>0</v>
      </c>
      <c r="L46" s="33"/>
      <c r="M46" s="33" t="s">
        <v>512</v>
      </c>
    </row>
    <row r="47" spans="1:13">
      <c r="A47" s="33">
        <v>46</v>
      </c>
      <c r="B47" s="33" t="s">
        <v>89</v>
      </c>
      <c r="C47" s="33" t="s">
        <v>555</v>
      </c>
      <c r="D47" s="33"/>
      <c r="E47" s="33"/>
      <c r="F47" s="33"/>
      <c r="G47" s="33">
        <v>1000</v>
      </c>
      <c r="H47" s="33"/>
      <c r="I47" s="33"/>
      <c r="J47" s="33"/>
      <c r="K47" s="34">
        <f t="shared" si="0"/>
        <v>0</v>
      </c>
      <c r="L47" s="33"/>
      <c r="M47" s="33" t="s">
        <v>512</v>
      </c>
    </row>
    <row r="48" spans="1:13">
      <c r="A48" s="33">
        <v>47</v>
      </c>
      <c r="B48" s="33" t="s">
        <v>89</v>
      </c>
      <c r="C48" s="33" t="s">
        <v>556</v>
      </c>
      <c r="D48" s="33"/>
      <c r="E48" s="33"/>
      <c r="F48" s="33"/>
      <c r="G48" s="33">
        <v>1500</v>
      </c>
      <c r="H48" s="33"/>
      <c r="I48" s="33"/>
      <c r="J48" s="33"/>
      <c r="K48" s="34">
        <f t="shared" si="0"/>
        <v>0</v>
      </c>
      <c r="L48" s="33"/>
      <c r="M48" s="33" t="s">
        <v>512</v>
      </c>
    </row>
    <row r="49" spans="1:13">
      <c r="A49" s="33">
        <v>48</v>
      </c>
      <c r="B49" s="33" t="s">
        <v>89</v>
      </c>
      <c r="C49" s="33" t="s">
        <v>557</v>
      </c>
      <c r="D49" s="33"/>
      <c r="E49" s="33"/>
      <c r="F49" s="33"/>
      <c r="G49" s="33">
        <v>4000</v>
      </c>
      <c r="H49" s="33"/>
      <c r="I49" s="33"/>
      <c r="J49" s="33"/>
      <c r="K49" s="34">
        <f t="shared" si="0"/>
        <v>0</v>
      </c>
      <c r="L49" s="33"/>
      <c r="M49" s="33" t="s">
        <v>512</v>
      </c>
    </row>
    <row r="50" spans="1:13">
      <c r="A50" s="33">
        <v>49</v>
      </c>
      <c r="B50" s="33" t="s">
        <v>93</v>
      </c>
      <c r="C50" s="33" t="s">
        <v>558</v>
      </c>
      <c r="D50" s="33"/>
      <c r="E50" s="33"/>
      <c r="F50" s="33"/>
      <c r="G50" s="33">
        <v>600</v>
      </c>
      <c r="H50" s="33"/>
      <c r="I50" s="33"/>
      <c r="J50" s="33"/>
      <c r="K50" s="34">
        <f t="shared" si="0"/>
        <v>0</v>
      </c>
      <c r="L50" s="33"/>
      <c r="M50" s="33" t="s">
        <v>512</v>
      </c>
    </row>
    <row r="51" spans="1:13">
      <c r="A51" s="33">
        <v>50</v>
      </c>
      <c r="B51" s="33" t="s">
        <v>93</v>
      </c>
      <c r="C51" s="33" t="s">
        <v>559</v>
      </c>
      <c r="D51" s="33"/>
      <c r="E51" s="33"/>
      <c r="F51" s="33"/>
      <c r="G51" s="33">
        <v>300</v>
      </c>
      <c r="H51" s="33"/>
      <c r="I51" s="33"/>
      <c r="J51" s="33"/>
      <c r="K51" s="34">
        <f t="shared" si="0"/>
        <v>0</v>
      </c>
      <c r="L51" s="33"/>
      <c r="M51" s="33" t="s">
        <v>512</v>
      </c>
    </row>
    <row r="52" spans="1:13">
      <c r="A52" s="33">
        <v>51</v>
      </c>
      <c r="B52" s="33" t="s">
        <v>93</v>
      </c>
      <c r="C52" s="33" t="s">
        <v>560</v>
      </c>
      <c r="D52" s="33"/>
      <c r="E52" s="33"/>
      <c r="F52" s="33"/>
      <c r="G52" s="33">
        <v>600</v>
      </c>
      <c r="H52" s="33"/>
      <c r="I52" s="33"/>
      <c r="J52" s="33"/>
      <c r="K52" s="34">
        <f t="shared" si="0"/>
        <v>0</v>
      </c>
      <c r="L52" s="33"/>
      <c r="M52" s="33" t="s">
        <v>512</v>
      </c>
    </row>
    <row r="53" spans="1:13">
      <c r="A53" s="33">
        <v>52</v>
      </c>
      <c r="B53" s="33" t="s">
        <v>93</v>
      </c>
      <c r="C53" s="33" t="s">
        <v>561</v>
      </c>
      <c r="D53" s="33"/>
      <c r="E53" s="33"/>
      <c r="F53" s="33"/>
      <c r="G53" s="33">
        <v>200</v>
      </c>
      <c r="H53" s="33"/>
      <c r="I53" s="33"/>
      <c r="J53" s="33"/>
      <c r="K53" s="34">
        <f t="shared" si="0"/>
        <v>0</v>
      </c>
      <c r="L53" s="33"/>
      <c r="M53" s="33" t="s">
        <v>512</v>
      </c>
    </row>
    <row r="54" spans="1:13">
      <c r="A54" s="33">
        <v>53</v>
      </c>
      <c r="B54" s="33" t="s">
        <v>93</v>
      </c>
      <c r="C54" s="33" t="s">
        <v>562</v>
      </c>
      <c r="D54" s="33"/>
      <c r="E54" s="33"/>
      <c r="F54" s="33"/>
      <c r="G54" s="33">
        <v>200</v>
      </c>
      <c r="H54" s="33"/>
      <c r="I54" s="33"/>
      <c r="J54" s="33"/>
      <c r="K54" s="34">
        <f t="shared" si="0"/>
        <v>0</v>
      </c>
      <c r="L54" s="33"/>
      <c r="M54" s="33" t="s">
        <v>512</v>
      </c>
    </row>
    <row r="55" spans="1:13">
      <c r="A55" s="33">
        <v>54</v>
      </c>
      <c r="B55" s="33" t="s">
        <v>99</v>
      </c>
      <c r="C55" s="33" t="s">
        <v>563</v>
      </c>
      <c r="D55" s="33"/>
      <c r="E55" s="33"/>
      <c r="F55" s="33"/>
      <c r="G55" s="33">
        <v>20000</v>
      </c>
      <c r="H55" s="33"/>
      <c r="I55" s="33"/>
      <c r="J55" s="33"/>
      <c r="K55" s="34">
        <f t="shared" si="0"/>
        <v>0</v>
      </c>
      <c r="L55" s="33"/>
      <c r="M55" s="33" t="s">
        <v>512</v>
      </c>
    </row>
    <row r="56" spans="1:13">
      <c r="A56" s="33">
        <v>55</v>
      </c>
      <c r="B56" s="33" t="s">
        <v>102</v>
      </c>
      <c r="C56" s="33" t="s">
        <v>564</v>
      </c>
      <c r="D56" s="33"/>
      <c r="E56" s="33"/>
      <c r="F56" s="33"/>
      <c r="G56" s="33">
        <v>5000</v>
      </c>
      <c r="H56" s="33"/>
      <c r="I56" s="33"/>
      <c r="J56" s="33"/>
      <c r="K56" s="34">
        <f t="shared" si="0"/>
        <v>0</v>
      </c>
      <c r="L56" s="33"/>
      <c r="M56" s="33" t="s">
        <v>512</v>
      </c>
    </row>
    <row r="57" spans="1:13">
      <c r="A57" s="33">
        <v>56</v>
      </c>
      <c r="B57" s="33" t="s">
        <v>565</v>
      </c>
      <c r="C57" s="33" t="s">
        <v>566</v>
      </c>
      <c r="D57" s="33"/>
      <c r="E57" s="33"/>
      <c r="F57" s="33"/>
      <c r="G57" s="33">
        <v>50</v>
      </c>
      <c r="H57" s="33"/>
      <c r="I57" s="33"/>
      <c r="J57" s="33"/>
      <c r="K57" s="34">
        <f t="shared" si="0"/>
        <v>0</v>
      </c>
      <c r="L57" s="33"/>
      <c r="M57" s="33" t="s">
        <v>512</v>
      </c>
    </row>
    <row r="58" spans="1:13">
      <c r="A58" s="33">
        <v>57</v>
      </c>
      <c r="B58" s="33" t="s">
        <v>105</v>
      </c>
      <c r="C58" s="33" t="s">
        <v>567</v>
      </c>
      <c r="D58" s="33"/>
      <c r="E58" s="33"/>
      <c r="F58" s="33"/>
      <c r="G58" s="33">
        <v>160000</v>
      </c>
      <c r="H58" s="33"/>
      <c r="I58" s="33"/>
      <c r="J58" s="33"/>
      <c r="K58" s="34">
        <f t="shared" si="0"/>
        <v>0</v>
      </c>
      <c r="L58" s="33"/>
      <c r="M58" s="33" t="s">
        <v>512</v>
      </c>
    </row>
    <row r="59" spans="1:13">
      <c r="A59" s="33">
        <v>58</v>
      </c>
      <c r="B59" s="33" t="s">
        <v>105</v>
      </c>
      <c r="C59" s="33" t="s">
        <v>568</v>
      </c>
      <c r="D59" s="33"/>
      <c r="E59" s="33"/>
      <c r="F59" s="33"/>
      <c r="G59" s="33">
        <v>60000</v>
      </c>
      <c r="H59" s="33"/>
      <c r="I59" s="33"/>
      <c r="J59" s="33"/>
      <c r="K59" s="34">
        <f t="shared" si="0"/>
        <v>0</v>
      </c>
      <c r="L59" s="33"/>
      <c r="M59" s="33" t="s">
        <v>512</v>
      </c>
    </row>
    <row r="60" spans="1:13">
      <c r="A60" s="33">
        <v>59</v>
      </c>
      <c r="B60" s="33" t="s">
        <v>105</v>
      </c>
      <c r="C60" s="33" t="s">
        <v>569</v>
      </c>
      <c r="D60" s="33"/>
      <c r="E60" s="33"/>
      <c r="F60" s="33"/>
      <c r="G60" s="33">
        <v>25000</v>
      </c>
      <c r="H60" s="33"/>
      <c r="I60" s="33"/>
      <c r="J60" s="33"/>
      <c r="K60" s="34">
        <f t="shared" si="0"/>
        <v>0</v>
      </c>
      <c r="L60" s="33"/>
      <c r="M60" s="33" t="s">
        <v>512</v>
      </c>
    </row>
    <row r="61" spans="1:13">
      <c r="A61" s="33">
        <v>60</v>
      </c>
      <c r="B61" s="33" t="s">
        <v>109</v>
      </c>
      <c r="C61" s="33" t="s">
        <v>570</v>
      </c>
      <c r="D61" s="33"/>
      <c r="E61" s="33"/>
      <c r="F61" s="33"/>
      <c r="G61" s="33">
        <v>1500</v>
      </c>
      <c r="H61" s="33"/>
      <c r="I61" s="33"/>
      <c r="J61" s="33"/>
      <c r="K61" s="34">
        <f t="shared" si="0"/>
        <v>0</v>
      </c>
      <c r="L61" s="33"/>
      <c r="M61" s="33" t="s">
        <v>512</v>
      </c>
    </row>
    <row r="62" spans="1:13">
      <c r="A62" s="33">
        <v>61</v>
      </c>
      <c r="B62" s="33" t="s">
        <v>111</v>
      </c>
      <c r="C62" s="33" t="s">
        <v>571</v>
      </c>
      <c r="D62" s="33"/>
      <c r="E62" s="33"/>
      <c r="F62" s="33"/>
      <c r="G62" s="33">
        <v>80000</v>
      </c>
      <c r="H62" s="33"/>
      <c r="I62" s="33"/>
      <c r="J62" s="33"/>
      <c r="K62" s="34">
        <f t="shared" si="0"/>
        <v>0</v>
      </c>
      <c r="L62" s="33"/>
      <c r="M62" s="33" t="s">
        <v>512</v>
      </c>
    </row>
    <row r="63" spans="1:13">
      <c r="A63" s="33">
        <v>62</v>
      </c>
      <c r="B63" s="33" t="s">
        <v>115</v>
      </c>
      <c r="C63" s="33" t="s">
        <v>572</v>
      </c>
      <c r="D63" s="33"/>
      <c r="E63" s="33"/>
      <c r="F63" s="33"/>
      <c r="G63" s="33">
        <v>90000</v>
      </c>
      <c r="H63" s="33"/>
      <c r="I63" s="33"/>
      <c r="J63" s="33"/>
      <c r="K63" s="34">
        <f t="shared" si="0"/>
        <v>0</v>
      </c>
      <c r="L63" s="33"/>
      <c r="M63" s="33" t="s">
        <v>512</v>
      </c>
    </row>
    <row r="64" spans="1:13">
      <c r="A64" s="33">
        <v>63</v>
      </c>
      <c r="B64" s="33" t="s">
        <v>117</v>
      </c>
      <c r="C64" s="33" t="s">
        <v>573</v>
      </c>
      <c r="D64" s="33"/>
      <c r="E64" s="33"/>
      <c r="F64" s="33"/>
      <c r="G64" s="33">
        <v>2500</v>
      </c>
      <c r="H64" s="33"/>
      <c r="I64" s="33"/>
      <c r="J64" s="33"/>
      <c r="K64" s="34">
        <f t="shared" si="0"/>
        <v>0</v>
      </c>
      <c r="L64" s="33"/>
      <c r="M64" s="33" t="s">
        <v>512</v>
      </c>
    </row>
    <row r="65" spans="1:13">
      <c r="A65" s="33">
        <v>64</v>
      </c>
      <c r="B65" s="33" t="s">
        <v>117</v>
      </c>
      <c r="C65" s="33" t="s">
        <v>574</v>
      </c>
      <c r="D65" s="33"/>
      <c r="E65" s="33"/>
      <c r="F65" s="33"/>
      <c r="G65" s="33">
        <v>50000</v>
      </c>
      <c r="H65" s="33"/>
      <c r="I65" s="33"/>
      <c r="J65" s="33"/>
      <c r="K65" s="34">
        <f t="shared" si="0"/>
        <v>0</v>
      </c>
      <c r="L65" s="33"/>
      <c r="M65" s="33" t="s">
        <v>512</v>
      </c>
    </row>
    <row r="66" spans="1:13">
      <c r="A66" s="33">
        <v>65</v>
      </c>
      <c r="B66" s="33" t="s">
        <v>120</v>
      </c>
      <c r="C66" s="33" t="s">
        <v>575</v>
      </c>
      <c r="D66" s="33"/>
      <c r="E66" s="33"/>
      <c r="F66" s="33"/>
      <c r="G66" s="33">
        <v>4000</v>
      </c>
      <c r="H66" s="33"/>
      <c r="I66" s="33"/>
      <c r="J66" s="33"/>
      <c r="K66" s="34">
        <f t="shared" ref="K66:K129" si="1">I66*J66</f>
        <v>0</v>
      </c>
      <c r="L66" s="33"/>
      <c r="M66" s="33" t="s">
        <v>512</v>
      </c>
    </row>
    <row r="67" spans="1:13">
      <c r="A67" s="33">
        <v>66</v>
      </c>
      <c r="B67" s="33" t="s">
        <v>122</v>
      </c>
      <c r="C67" s="33" t="s">
        <v>576</v>
      </c>
      <c r="D67" s="33"/>
      <c r="E67" s="33"/>
      <c r="F67" s="33"/>
      <c r="G67" s="33">
        <v>1000</v>
      </c>
      <c r="H67" s="33"/>
      <c r="I67" s="33"/>
      <c r="J67" s="33"/>
      <c r="K67" s="34">
        <f t="shared" si="1"/>
        <v>0</v>
      </c>
      <c r="L67" s="33"/>
      <c r="M67" s="33" t="s">
        <v>512</v>
      </c>
    </row>
    <row r="68" spans="1:13">
      <c r="A68" s="33">
        <v>67</v>
      </c>
      <c r="B68" s="33" t="s">
        <v>123</v>
      </c>
      <c r="C68" s="33" t="s">
        <v>577</v>
      </c>
      <c r="D68" s="33"/>
      <c r="E68" s="33"/>
      <c r="F68" s="33"/>
      <c r="G68" s="33">
        <v>400</v>
      </c>
      <c r="H68" s="33"/>
      <c r="I68" s="33"/>
      <c r="J68" s="33"/>
      <c r="K68" s="34">
        <f t="shared" si="1"/>
        <v>0</v>
      </c>
      <c r="L68" s="33"/>
      <c r="M68" s="33" t="s">
        <v>512</v>
      </c>
    </row>
    <row r="69" spans="1:13">
      <c r="A69" s="33">
        <v>68</v>
      </c>
      <c r="B69" s="33" t="s">
        <v>124</v>
      </c>
      <c r="C69" s="33" t="s">
        <v>578</v>
      </c>
      <c r="D69" s="33"/>
      <c r="E69" s="33"/>
      <c r="F69" s="33"/>
      <c r="G69" s="33">
        <v>50000</v>
      </c>
      <c r="H69" s="33"/>
      <c r="I69" s="33"/>
      <c r="J69" s="33"/>
      <c r="K69" s="34">
        <f t="shared" si="1"/>
        <v>0</v>
      </c>
      <c r="L69" s="33"/>
      <c r="M69" s="33" t="s">
        <v>512</v>
      </c>
    </row>
    <row r="70" spans="1:13">
      <c r="A70" s="33">
        <v>69</v>
      </c>
      <c r="B70" s="33" t="s">
        <v>124</v>
      </c>
      <c r="C70" s="33" t="s">
        <v>579</v>
      </c>
      <c r="D70" s="33"/>
      <c r="E70" s="33"/>
      <c r="F70" s="33"/>
      <c r="G70" s="33">
        <v>100000</v>
      </c>
      <c r="H70" s="33"/>
      <c r="I70" s="33"/>
      <c r="J70" s="33"/>
      <c r="K70" s="34">
        <f t="shared" si="1"/>
        <v>0</v>
      </c>
      <c r="L70" s="33"/>
      <c r="M70" s="33" t="s">
        <v>512</v>
      </c>
    </row>
    <row r="71" spans="1:13">
      <c r="A71" s="33">
        <v>70</v>
      </c>
      <c r="B71" s="33" t="s">
        <v>127</v>
      </c>
      <c r="C71" s="33" t="s">
        <v>580</v>
      </c>
      <c r="D71" s="33"/>
      <c r="E71" s="33"/>
      <c r="F71" s="33"/>
      <c r="G71" s="33">
        <v>5000</v>
      </c>
      <c r="H71" s="33"/>
      <c r="I71" s="33"/>
      <c r="J71" s="33"/>
      <c r="K71" s="34">
        <f t="shared" si="1"/>
        <v>0</v>
      </c>
      <c r="L71" s="33"/>
      <c r="M71" s="33" t="s">
        <v>512</v>
      </c>
    </row>
    <row r="72" spans="1:13">
      <c r="A72" s="33">
        <v>71</v>
      </c>
      <c r="B72" s="33" t="s">
        <v>581</v>
      </c>
      <c r="C72" s="33" t="s">
        <v>582</v>
      </c>
      <c r="D72" s="33"/>
      <c r="E72" s="33"/>
      <c r="F72" s="33"/>
      <c r="G72" s="33">
        <v>3000</v>
      </c>
      <c r="H72" s="33"/>
      <c r="I72" s="33"/>
      <c r="J72" s="33"/>
      <c r="K72" s="34">
        <f t="shared" si="1"/>
        <v>0</v>
      </c>
      <c r="L72" s="33"/>
      <c r="M72" s="33" t="s">
        <v>512</v>
      </c>
    </row>
    <row r="73" spans="1:13">
      <c r="A73" s="33">
        <v>72</v>
      </c>
      <c r="B73" s="33" t="s">
        <v>129</v>
      </c>
      <c r="C73" s="33" t="s">
        <v>583</v>
      </c>
      <c r="D73" s="33"/>
      <c r="E73" s="33"/>
      <c r="F73" s="33"/>
      <c r="G73" s="33">
        <v>600</v>
      </c>
      <c r="H73" s="33"/>
      <c r="I73" s="33"/>
      <c r="J73" s="33"/>
      <c r="K73" s="34">
        <f t="shared" si="1"/>
        <v>0</v>
      </c>
      <c r="L73" s="33"/>
      <c r="M73" s="33" t="s">
        <v>512</v>
      </c>
    </row>
    <row r="74" spans="1:13">
      <c r="A74" s="33">
        <v>73</v>
      </c>
      <c r="B74" s="33" t="s">
        <v>131</v>
      </c>
      <c r="C74" s="33" t="s">
        <v>584</v>
      </c>
      <c r="D74" s="33"/>
      <c r="E74" s="33"/>
      <c r="F74" s="33"/>
      <c r="G74" s="33">
        <v>4000</v>
      </c>
      <c r="H74" s="33"/>
      <c r="I74" s="33"/>
      <c r="J74" s="33"/>
      <c r="K74" s="34">
        <f t="shared" si="1"/>
        <v>0</v>
      </c>
      <c r="L74" s="33"/>
      <c r="M74" s="33" t="s">
        <v>512</v>
      </c>
    </row>
    <row r="75" spans="1:13">
      <c r="A75" s="33">
        <v>74</v>
      </c>
      <c r="B75" s="33" t="s">
        <v>133</v>
      </c>
      <c r="C75" s="33" t="s">
        <v>585</v>
      </c>
      <c r="D75" s="33"/>
      <c r="E75" s="33"/>
      <c r="F75" s="33"/>
      <c r="G75" s="33">
        <v>500</v>
      </c>
      <c r="H75" s="33"/>
      <c r="I75" s="33"/>
      <c r="J75" s="33"/>
      <c r="K75" s="34">
        <f t="shared" si="1"/>
        <v>0</v>
      </c>
      <c r="L75" s="33"/>
      <c r="M75" s="33" t="s">
        <v>512</v>
      </c>
    </row>
    <row r="76" spans="1:13">
      <c r="A76" s="33">
        <v>75</v>
      </c>
      <c r="B76" s="33" t="s">
        <v>135</v>
      </c>
      <c r="C76" s="33" t="s">
        <v>586</v>
      </c>
      <c r="D76" s="33"/>
      <c r="E76" s="33"/>
      <c r="F76" s="33"/>
      <c r="G76" s="33">
        <v>4000</v>
      </c>
      <c r="H76" s="33"/>
      <c r="I76" s="33"/>
      <c r="J76" s="33"/>
      <c r="K76" s="34">
        <f t="shared" si="1"/>
        <v>0</v>
      </c>
      <c r="L76" s="33"/>
      <c r="M76" s="33" t="s">
        <v>512</v>
      </c>
    </row>
    <row r="77" spans="1:13">
      <c r="A77" s="33">
        <v>76</v>
      </c>
      <c r="B77" s="33" t="s">
        <v>137</v>
      </c>
      <c r="C77" s="33" t="s">
        <v>587</v>
      </c>
      <c r="D77" s="33"/>
      <c r="E77" s="33"/>
      <c r="F77" s="33"/>
      <c r="G77" s="33">
        <v>1800</v>
      </c>
      <c r="H77" s="33"/>
      <c r="I77" s="33"/>
      <c r="J77" s="33"/>
      <c r="K77" s="34">
        <f t="shared" si="1"/>
        <v>0</v>
      </c>
      <c r="L77" s="33"/>
      <c r="M77" s="33" t="s">
        <v>512</v>
      </c>
    </row>
    <row r="78" spans="1:13">
      <c r="A78" s="33">
        <v>77</v>
      </c>
      <c r="B78" s="33" t="s">
        <v>139</v>
      </c>
      <c r="C78" s="33" t="s">
        <v>588</v>
      </c>
      <c r="D78" s="33"/>
      <c r="E78" s="33"/>
      <c r="F78" s="33"/>
      <c r="G78" s="33">
        <v>50</v>
      </c>
      <c r="H78" s="33"/>
      <c r="I78" s="33"/>
      <c r="J78" s="33"/>
      <c r="K78" s="34">
        <f t="shared" si="1"/>
        <v>0</v>
      </c>
      <c r="L78" s="33"/>
      <c r="M78" s="33" t="s">
        <v>512</v>
      </c>
    </row>
    <row r="79" spans="1:13">
      <c r="A79" s="33">
        <v>78</v>
      </c>
      <c r="B79" s="33" t="s">
        <v>141</v>
      </c>
      <c r="C79" s="33" t="s">
        <v>589</v>
      </c>
      <c r="D79" s="33"/>
      <c r="E79" s="33"/>
      <c r="F79" s="33"/>
      <c r="G79" s="33">
        <v>300</v>
      </c>
      <c r="H79" s="33"/>
      <c r="I79" s="33"/>
      <c r="J79" s="33"/>
      <c r="K79" s="34">
        <f t="shared" si="1"/>
        <v>0</v>
      </c>
      <c r="L79" s="33"/>
      <c r="M79" s="33" t="s">
        <v>512</v>
      </c>
    </row>
    <row r="80" spans="1:13">
      <c r="A80" s="33">
        <v>79</v>
      </c>
      <c r="B80" s="33" t="s">
        <v>143</v>
      </c>
      <c r="C80" s="33" t="s">
        <v>590</v>
      </c>
      <c r="D80" s="33"/>
      <c r="E80" s="33"/>
      <c r="F80" s="33"/>
      <c r="G80" s="33">
        <v>3000</v>
      </c>
      <c r="H80" s="33"/>
      <c r="I80" s="33"/>
      <c r="J80" s="33"/>
      <c r="K80" s="34">
        <f t="shared" si="1"/>
        <v>0</v>
      </c>
      <c r="L80" s="33"/>
      <c r="M80" s="33" t="s">
        <v>512</v>
      </c>
    </row>
    <row r="81" spans="1:13">
      <c r="A81" s="33">
        <v>80</v>
      </c>
      <c r="B81" s="33" t="s">
        <v>147</v>
      </c>
      <c r="C81" s="33" t="s">
        <v>591</v>
      </c>
      <c r="D81" s="33"/>
      <c r="E81" s="33"/>
      <c r="F81" s="33"/>
      <c r="G81" s="33">
        <v>150</v>
      </c>
      <c r="H81" s="33"/>
      <c r="I81" s="33"/>
      <c r="J81" s="33"/>
      <c r="K81" s="34">
        <f t="shared" si="1"/>
        <v>0</v>
      </c>
      <c r="L81" s="33"/>
      <c r="M81" s="33" t="s">
        <v>512</v>
      </c>
    </row>
    <row r="82" spans="1:13">
      <c r="A82" s="33">
        <v>81</v>
      </c>
      <c r="B82" s="33" t="s">
        <v>149</v>
      </c>
      <c r="C82" s="33" t="s">
        <v>592</v>
      </c>
      <c r="D82" s="33"/>
      <c r="E82" s="33"/>
      <c r="F82" s="33"/>
      <c r="G82" s="33">
        <v>10</v>
      </c>
      <c r="H82" s="33"/>
      <c r="I82" s="33"/>
      <c r="J82" s="33"/>
      <c r="K82" s="34">
        <f t="shared" si="1"/>
        <v>0</v>
      </c>
      <c r="L82" s="33"/>
      <c r="M82" s="33" t="s">
        <v>512</v>
      </c>
    </row>
    <row r="83" spans="1:13">
      <c r="A83" s="33">
        <v>82</v>
      </c>
      <c r="B83" s="33" t="s">
        <v>151</v>
      </c>
      <c r="C83" s="33" t="s">
        <v>593</v>
      </c>
      <c r="D83" s="33"/>
      <c r="E83" s="33"/>
      <c r="F83" s="33"/>
      <c r="G83" s="33">
        <v>100</v>
      </c>
      <c r="H83" s="33"/>
      <c r="I83" s="33"/>
      <c r="J83" s="33"/>
      <c r="K83" s="34">
        <f t="shared" si="1"/>
        <v>0</v>
      </c>
      <c r="L83" s="33"/>
      <c r="M83" s="33" t="s">
        <v>512</v>
      </c>
    </row>
    <row r="84" spans="1:13">
      <c r="A84" s="33">
        <v>83</v>
      </c>
      <c r="B84" s="33" t="s">
        <v>153</v>
      </c>
      <c r="C84" s="33" t="s">
        <v>594</v>
      </c>
      <c r="D84" s="33"/>
      <c r="E84" s="33"/>
      <c r="F84" s="33"/>
      <c r="G84" s="33">
        <v>600</v>
      </c>
      <c r="H84" s="33"/>
      <c r="I84" s="33"/>
      <c r="J84" s="33"/>
      <c r="K84" s="34">
        <f t="shared" si="1"/>
        <v>0</v>
      </c>
      <c r="L84" s="33"/>
      <c r="M84" s="33" t="s">
        <v>512</v>
      </c>
    </row>
    <row r="85" spans="1:13">
      <c r="A85" s="33">
        <v>84</v>
      </c>
      <c r="B85" s="33" t="s">
        <v>153</v>
      </c>
      <c r="C85" s="33" t="s">
        <v>595</v>
      </c>
      <c r="D85" s="33"/>
      <c r="E85" s="33"/>
      <c r="F85" s="33"/>
      <c r="G85" s="33">
        <v>800</v>
      </c>
      <c r="H85" s="33"/>
      <c r="I85" s="33"/>
      <c r="J85" s="33"/>
      <c r="K85" s="34">
        <f t="shared" si="1"/>
        <v>0</v>
      </c>
      <c r="L85" s="33"/>
      <c r="M85" s="33" t="s">
        <v>512</v>
      </c>
    </row>
    <row r="86" spans="1:13">
      <c r="A86" s="33">
        <v>85</v>
      </c>
      <c r="B86" s="33" t="s">
        <v>156</v>
      </c>
      <c r="C86" s="33" t="s">
        <v>596</v>
      </c>
      <c r="D86" s="33"/>
      <c r="E86" s="33"/>
      <c r="F86" s="33"/>
      <c r="G86" s="33">
        <v>4000</v>
      </c>
      <c r="H86" s="33"/>
      <c r="I86" s="33"/>
      <c r="J86" s="33"/>
      <c r="K86" s="34">
        <f t="shared" si="1"/>
        <v>0</v>
      </c>
      <c r="L86" s="33"/>
      <c r="M86" s="33" t="s">
        <v>512</v>
      </c>
    </row>
    <row r="87" spans="1:13">
      <c r="A87" s="33">
        <v>86</v>
      </c>
      <c r="B87" s="33" t="s">
        <v>156</v>
      </c>
      <c r="C87" s="33" t="s">
        <v>597</v>
      </c>
      <c r="D87" s="33"/>
      <c r="E87" s="33"/>
      <c r="F87" s="33"/>
      <c r="G87" s="33">
        <v>2000</v>
      </c>
      <c r="H87" s="33"/>
      <c r="I87" s="33"/>
      <c r="J87" s="33"/>
      <c r="K87" s="34">
        <f t="shared" si="1"/>
        <v>0</v>
      </c>
      <c r="L87" s="33"/>
      <c r="M87" s="33" t="s">
        <v>512</v>
      </c>
    </row>
    <row r="88" spans="1:13">
      <c r="A88" s="33">
        <v>87</v>
      </c>
      <c r="B88" s="33" t="s">
        <v>159</v>
      </c>
      <c r="C88" s="33" t="s">
        <v>598</v>
      </c>
      <c r="D88" s="33"/>
      <c r="E88" s="33"/>
      <c r="F88" s="33"/>
      <c r="G88" s="33">
        <v>2000</v>
      </c>
      <c r="H88" s="33"/>
      <c r="I88" s="33"/>
      <c r="J88" s="33"/>
      <c r="K88" s="34">
        <f t="shared" si="1"/>
        <v>0</v>
      </c>
      <c r="L88" s="33"/>
      <c r="M88" s="33" t="s">
        <v>512</v>
      </c>
    </row>
    <row r="89" spans="1:13">
      <c r="A89" s="33">
        <v>88</v>
      </c>
      <c r="B89" s="33" t="s">
        <v>161</v>
      </c>
      <c r="C89" s="33" t="s">
        <v>599</v>
      </c>
      <c r="D89" s="33"/>
      <c r="E89" s="33"/>
      <c r="F89" s="33"/>
      <c r="G89" s="33">
        <v>1500</v>
      </c>
      <c r="H89" s="33"/>
      <c r="I89" s="33"/>
      <c r="J89" s="33"/>
      <c r="K89" s="34">
        <f t="shared" si="1"/>
        <v>0</v>
      </c>
      <c r="L89" s="33"/>
      <c r="M89" s="33" t="s">
        <v>512</v>
      </c>
    </row>
    <row r="90" spans="1:13">
      <c r="A90" s="33">
        <v>89</v>
      </c>
      <c r="B90" s="33" t="s">
        <v>163</v>
      </c>
      <c r="C90" s="33" t="s">
        <v>600</v>
      </c>
      <c r="D90" s="33"/>
      <c r="E90" s="33"/>
      <c r="F90" s="33"/>
      <c r="G90" s="33">
        <v>2000</v>
      </c>
      <c r="H90" s="33"/>
      <c r="I90" s="33"/>
      <c r="J90" s="33"/>
      <c r="K90" s="34">
        <f t="shared" si="1"/>
        <v>0</v>
      </c>
      <c r="L90" s="33"/>
      <c r="M90" s="33" t="s">
        <v>512</v>
      </c>
    </row>
    <row r="91" spans="1:13">
      <c r="A91" s="33">
        <v>90</v>
      </c>
      <c r="B91" s="33" t="s">
        <v>601</v>
      </c>
      <c r="C91" s="33" t="s">
        <v>602</v>
      </c>
      <c r="D91" s="33"/>
      <c r="E91" s="33"/>
      <c r="F91" s="33"/>
      <c r="G91" s="33">
        <v>5000</v>
      </c>
      <c r="H91" s="33"/>
      <c r="I91" s="33"/>
      <c r="J91" s="33"/>
      <c r="K91" s="34">
        <f t="shared" si="1"/>
        <v>0</v>
      </c>
      <c r="L91" s="33"/>
      <c r="M91" s="33" t="s">
        <v>512</v>
      </c>
    </row>
    <row r="92" spans="1:13">
      <c r="A92" s="33">
        <v>91</v>
      </c>
      <c r="B92" s="33" t="s">
        <v>165</v>
      </c>
      <c r="C92" s="33" t="s">
        <v>603</v>
      </c>
      <c r="D92" s="33"/>
      <c r="E92" s="33"/>
      <c r="F92" s="33"/>
      <c r="G92" s="33">
        <v>20000</v>
      </c>
      <c r="H92" s="33"/>
      <c r="I92" s="33"/>
      <c r="J92" s="33"/>
      <c r="K92" s="34">
        <f t="shared" si="1"/>
        <v>0</v>
      </c>
      <c r="L92" s="33"/>
      <c r="M92" s="33" t="s">
        <v>512</v>
      </c>
    </row>
    <row r="93" spans="1:13">
      <c r="A93" s="33">
        <v>92</v>
      </c>
      <c r="B93" s="33" t="s">
        <v>165</v>
      </c>
      <c r="C93" s="33" t="s">
        <v>604</v>
      </c>
      <c r="D93" s="33"/>
      <c r="E93" s="33"/>
      <c r="F93" s="33"/>
      <c r="G93" s="33">
        <v>8000</v>
      </c>
      <c r="H93" s="33"/>
      <c r="I93" s="33"/>
      <c r="J93" s="33"/>
      <c r="K93" s="34">
        <f t="shared" si="1"/>
        <v>0</v>
      </c>
      <c r="L93" s="33"/>
      <c r="M93" s="33" t="s">
        <v>512</v>
      </c>
    </row>
    <row r="94" spans="1:13">
      <c r="A94" s="33">
        <v>93</v>
      </c>
      <c r="B94" s="33" t="s">
        <v>166</v>
      </c>
      <c r="C94" s="33" t="s">
        <v>605</v>
      </c>
      <c r="D94" s="33"/>
      <c r="E94" s="33"/>
      <c r="F94" s="33"/>
      <c r="G94" s="33">
        <v>300</v>
      </c>
      <c r="H94" s="33"/>
      <c r="I94" s="33"/>
      <c r="J94" s="33"/>
      <c r="K94" s="34">
        <f t="shared" si="1"/>
        <v>0</v>
      </c>
      <c r="L94" s="33"/>
      <c r="M94" s="33" t="s">
        <v>512</v>
      </c>
    </row>
    <row r="95" spans="1:13">
      <c r="A95" s="33">
        <v>94</v>
      </c>
      <c r="B95" s="33" t="s">
        <v>169</v>
      </c>
      <c r="C95" s="33" t="s">
        <v>606</v>
      </c>
      <c r="D95" s="33"/>
      <c r="E95" s="33"/>
      <c r="F95" s="33"/>
      <c r="G95" s="33">
        <v>250</v>
      </c>
      <c r="H95" s="33"/>
      <c r="I95" s="33"/>
      <c r="J95" s="33"/>
      <c r="K95" s="34">
        <f t="shared" si="1"/>
        <v>0</v>
      </c>
      <c r="L95" s="33"/>
      <c r="M95" s="33" t="s">
        <v>512</v>
      </c>
    </row>
    <row r="96" spans="1:13">
      <c r="A96" s="33">
        <v>95</v>
      </c>
      <c r="B96" s="33" t="s">
        <v>171</v>
      </c>
      <c r="C96" s="33" t="s">
        <v>607</v>
      </c>
      <c r="D96" s="33"/>
      <c r="E96" s="33"/>
      <c r="F96" s="33"/>
      <c r="G96" s="33">
        <v>600</v>
      </c>
      <c r="H96" s="33"/>
      <c r="I96" s="33"/>
      <c r="J96" s="33"/>
      <c r="K96" s="34">
        <f t="shared" si="1"/>
        <v>0</v>
      </c>
      <c r="L96" s="33"/>
      <c r="M96" s="33" t="s">
        <v>512</v>
      </c>
    </row>
    <row r="97" spans="1:13">
      <c r="A97" s="33">
        <v>96</v>
      </c>
      <c r="B97" s="33" t="s">
        <v>173</v>
      </c>
      <c r="C97" s="33" t="s">
        <v>608</v>
      </c>
      <c r="D97" s="33"/>
      <c r="E97" s="33"/>
      <c r="F97" s="33"/>
      <c r="G97" s="33">
        <v>150</v>
      </c>
      <c r="H97" s="33"/>
      <c r="I97" s="33"/>
      <c r="J97" s="33"/>
      <c r="K97" s="34">
        <f t="shared" si="1"/>
        <v>0</v>
      </c>
      <c r="L97" s="33"/>
      <c r="M97" s="33" t="s">
        <v>512</v>
      </c>
    </row>
    <row r="98" spans="1:13">
      <c r="A98" s="33">
        <v>97</v>
      </c>
      <c r="B98" s="33" t="s">
        <v>173</v>
      </c>
      <c r="C98" s="33" t="s">
        <v>609</v>
      </c>
      <c r="D98" s="33"/>
      <c r="E98" s="33"/>
      <c r="F98" s="33"/>
      <c r="G98" s="33">
        <v>500</v>
      </c>
      <c r="H98" s="33"/>
      <c r="I98" s="33"/>
      <c r="J98" s="33"/>
      <c r="K98" s="34">
        <f t="shared" si="1"/>
        <v>0</v>
      </c>
      <c r="L98" s="33"/>
      <c r="M98" s="33" t="s">
        <v>512</v>
      </c>
    </row>
    <row r="99" spans="1:13">
      <c r="A99" s="33">
        <v>98</v>
      </c>
      <c r="B99" s="33" t="s">
        <v>176</v>
      </c>
      <c r="C99" s="33" t="s">
        <v>610</v>
      </c>
      <c r="D99" s="33"/>
      <c r="E99" s="33"/>
      <c r="F99" s="33"/>
      <c r="G99" s="33">
        <v>3500</v>
      </c>
      <c r="H99" s="33"/>
      <c r="I99" s="33"/>
      <c r="J99" s="33"/>
      <c r="K99" s="34">
        <f t="shared" si="1"/>
        <v>0</v>
      </c>
      <c r="L99" s="33"/>
      <c r="M99" s="33" t="s">
        <v>512</v>
      </c>
    </row>
    <row r="100" spans="1:13">
      <c r="A100" s="33">
        <v>99</v>
      </c>
      <c r="B100" s="33" t="s">
        <v>178</v>
      </c>
      <c r="C100" s="33" t="s">
        <v>611</v>
      </c>
      <c r="D100" s="33"/>
      <c r="E100" s="33"/>
      <c r="F100" s="33"/>
      <c r="G100" s="33">
        <v>60</v>
      </c>
      <c r="H100" s="33"/>
      <c r="I100" s="33"/>
      <c r="J100" s="33"/>
      <c r="K100" s="34">
        <f t="shared" si="1"/>
        <v>0</v>
      </c>
      <c r="L100" s="33"/>
      <c r="M100" s="33" t="s">
        <v>512</v>
      </c>
    </row>
    <row r="101" spans="1:13">
      <c r="A101" s="33">
        <v>100</v>
      </c>
      <c r="B101" s="33" t="s">
        <v>178</v>
      </c>
      <c r="C101" s="33" t="s">
        <v>612</v>
      </c>
      <c r="D101" s="33"/>
      <c r="E101" s="33"/>
      <c r="F101" s="33"/>
      <c r="G101" s="33">
        <v>350</v>
      </c>
      <c r="H101" s="33"/>
      <c r="I101" s="33"/>
      <c r="J101" s="33"/>
      <c r="K101" s="34">
        <f t="shared" si="1"/>
        <v>0</v>
      </c>
      <c r="L101" s="33"/>
      <c r="M101" s="33" t="s">
        <v>512</v>
      </c>
    </row>
    <row r="102" spans="1:13">
      <c r="A102" s="33">
        <v>101</v>
      </c>
      <c r="B102" s="33" t="s">
        <v>179</v>
      </c>
      <c r="C102" s="33" t="s">
        <v>613</v>
      </c>
      <c r="D102" s="33"/>
      <c r="E102" s="33"/>
      <c r="F102" s="33"/>
      <c r="G102" s="33">
        <v>1000</v>
      </c>
      <c r="H102" s="33"/>
      <c r="I102" s="33"/>
      <c r="J102" s="33"/>
      <c r="K102" s="34">
        <f t="shared" si="1"/>
        <v>0</v>
      </c>
      <c r="L102" s="33"/>
      <c r="M102" s="33" t="s">
        <v>512</v>
      </c>
    </row>
    <row r="103" spans="1:13">
      <c r="A103" s="33">
        <v>102</v>
      </c>
      <c r="B103" s="33" t="s">
        <v>181</v>
      </c>
      <c r="C103" s="33" t="s">
        <v>614</v>
      </c>
      <c r="D103" s="33"/>
      <c r="E103" s="33"/>
      <c r="F103" s="33"/>
      <c r="G103" s="33">
        <v>80</v>
      </c>
      <c r="H103" s="33"/>
      <c r="I103" s="33"/>
      <c r="J103" s="33"/>
      <c r="K103" s="34">
        <f t="shared" si="1"/>
        <v>0</v>
      </c>
      <c r="L103" s="33"/>
      <c r="M103" s="33" t="s">
        <v>512</v>
      </c>
    </row>
    <row r="104" spans="1:13">
      <c r="A104" s="33">
        <v>103</v>
      </c>
      <c r="B104" s="33" t="s">
        <v>181</v>
      </c>
      <c r="C104" s="33" t="s">
        <v>615</v>
      </c>
      <c r="D104" s="33"/>
      <c r="E104" s="33"/>
      <c r="F104" s="33"/>
      <c r="G104" s="33">
        <v>100</v>
      </c>
      <c r="H104" s="33"/>
      <c r="I104" s="33"/>
      <c r="J104" s="33"/>
      <c r="K104" s="34">
        <f t="shared" si="1"/>
        <v>0</v>
      </c>
      <c r="L104" s="33"/>
      <c r="M104" s="33" t="s">
        <v>512</v>
      </c>
    </row>
    <row r="105" spans="1:13">
      <c r="A105" s="33">
        <v>104</v>
      </c>
      <c r="B105" s="33" t="s">
        <v>185</v>
      </c>
      <c r="C105" s="33" t="s">
        <v>616</v>
      </c>
      <c r="D105" s="33"/>
      <c r="E105" s="33"/>
      <c r="F105" s="33"/>
      <c r="G105" s="33">
        <v>650</v>
      </c>
      <c r="H105" s="33"/>
      <c r="I105" s="33"/>
      <c r="J105" s="33"/>
      <c r="K105" s="34">
        <f t="shared" si="1"/>
        <v>0</v>
      </c>
      <c r="L105" s="33"/>
      <c r="M105" s="33" t="s">
        <v>512</v>
      </c>
    </row>
    <row r="106" spans="1:13">
      <c r="A106" s="33">
        <v>105</v>
      </c>
      <c r="B106" s="33" t="s">
        <v>185</v>
      </c>
      <c r="C106" s="33" t="s">
        <v>617</v>
      </c>
      <c r="D106" s="33"/>
      <c r="E106" s="33"/>
      <c r="F106" s="33"/>
      <c r="G106" s="33">
        <v>1500</v>
      </c>
      <c r="H106" s="33"/>
      <c r="I106" s="33"/>
      <c r="J106" s="33"/>
      <c r="K106" s="34">
        <f t="shared" si="1"/>
        <v>0</v>
      </c>
      <c r="L106" s="33"/>
      <c r="M106" s="33" t="s">
        <v>512</v>
      </c>
    </row>
    <row r="107" spans="1:13">
      <c r="A107" s="33">
        <v>106</v>
      </c>
      <c r="B107" s="33" t="s">
        <v>189</v>
      </c>
      <c r="C107" s="33" t="s">
        <v>618</v>
      </c>
      <c r="D107" s="33"/>
      <c r="E107" s="33"/>
      <c r="F107" s="33"/>
      <c r="G107" s="33">
        <v>3000</v>
      </c>
      <c r="H107" s="33"/>
      <c r="I107" s="33"/>
      <c r="J107" s="33"/>
      <c r="K107" s="34">
        <f t="shared" si="1"/>
        <v>0</v>
      </c>
      <c r="L107" s="33"/>
      <c r="M107" s="33" t="s">
        <v>512</v>
      </c>
    </row>
    <row r="108" spans="1:13">
      <c r="A108" s="33">
        <v>107</v>
      </c>
      <c r="B108" s="33" t="s">
        <v>191</v>
      </c>
      <c r="C108" s="33" t="s">
        <v>619</v>
      </c>
      <c r="D108" s="33"/>
      <c r="E108" s="33"/>
      <c r="F108" s="33"/>
      <c r="G108" s="33">
        <v>4800</v>
      </c>
      <c r="H108" s="33"/>
      <c r="I108" s="33"/>
      <c r="J108" s="33"/>
      <c r="K108" s="34">
        <f t="shared" si="1"/>
        <v>0</v>
      </c>
      <c r="L108" s="33"/>
      <c r="M108" s="33" t="s">
        <v>512</v>
      </c>
    </row>
    <row r="109" spans="1:13">
      <c r="A109" s="33">
        <v>108</v>
      </c>
      <c r="B109" s="33" t="s">
        <v>193</v>
      </c>
      <c r="C109" s="33" t="s">
        <v>620</v>
      </c>
      <c r="D109" s="33"/>
      <c r="E109" s="33"/>
      <c r="F109" s="33"/>
      <c r="G109" s="33">
        <v>2500</v>
      </c>
      <c r="H109" s="33"/>
      <c r="I109" s="33"/>
      <c r="J109" s="33"/>
      <c r="K109" s="34">
        <f t="shared" si="1"/>
        <v>0</v>
      </c>
      <c r="L109" s="33"/>
      <c r="M109" s="33" t="s">
        <v>512</v>
      </c>
    </row>
    <row r="110" spans="1:13">
      <c r="A110" s="33">
        <v>109</v>
      </c>
      <c r="B110" s="33" t="s">
        <v>193</v>
      </c>
      <c r="C110" s="33" t="s">
        <v>621</v>
      </c>
      <c r="D110" s="33"/>
      <c r="E110" s="33"/>
      <c r="F110" s="33"/>
      <c r="G110" s="33">
        <v>70</v>
      </c>
      <c r="H110" s="33"/>
      <c r="I110" s="33"/>
      <c r="J110" s="33"/>
      <c r="K110" s="34">
        <f t="shared" si="1"/>
        <v>0</v>
      </c>
      <c r="L110" s="33"/>
      <c r="M110" s="33" t="s">
        <v>512</v>
      </c>
    </row>
    <row r="111" spans="1:13">
      <c r="A111" s="33">
        <v>110</v>
      </c>
      <c r="B111" s="33" t="s">
        <v>193</v>
      </c>
      <c r="C111" s="33" t="s">
        <v>622</v>
      </c>
      <c r="D111" s="33"/>
      <c r="E111" s="33"/>
      <c r="F111" s="33"/>
      <c r="G111" s="33">
        <v>220</v>
      </c>
      <c r="H111" s="33"/>
      <c r="I111" s="33"/>
      <c r="J111" s="33"/>
      <c r="K111" s="34">
        <f t="shared" si="1"/>
        <v>0</v>
      </c>
      <c r="L111" s="33"/>
      <c r="M111" s="33" t="s">
        <v>512</v>
      </c>
    </row>
    <row r="112" spans="1:13">
      <c r="A112" s="33">
        <v>111</v>
      </c>
      <c r="B112" s="33" t="s">
        <v>197</v>
      </c>
      <c r="C112" s="33" t="s">
        <v>623</v>
      </c>
      <c r="D112" s="33"/>
      <c r="E112" s="33"/>
      <c r="F112" s="33"/>
      <c r="G112" s="33">
        <v>12</v>
      </c>
      <c r="H112" s="33"/>
      <c r="I112" s="33"/>
      <c r="J112" s="33"/>
      <c r="K112" s="34">
        <f t="shared" si="1"/>
        <v>0</v>
      </c>
      <c r="L112" s="33"/>
      <c r="M112" s="33" t="s">
        <v>512</v>
      </c>
    </row>
    <row r="113" spans="1:13">
      <c r="A113" s="33">
        <v>112</v>
      </c>
      <c r="B113" s="33" t="s">
        <v>197</v>
      </c>
      <c r="C113" s="33" t="s">
        <v>624</v>
      </c>
      <c r="D113" s="33"/>
      <c r="E113" s="33"/>
      <c r="F113" s="33"/>
      <c r="G113" s="33">
        <v>96</v>
      </c>
      <c r="H113" s="33"/>
      <c r="I113" s="33"/>
      <c r="J113" s="33"/>
      <c r="K113" s="34">
        <f t="shared" si="1"/>
        <v>0</v>
      </c>
      <c r="L113" s="33"/>
      <c r="M113" s="33" t="s">
        <v>512</v>
      </c>
    </row>
    <row r="114" spans="1:13">
      <c r="A114" s="33">
        <v>113</v>
      </c>
      <c r="B114" s="33" t="s">
        <v>200</v>
      </c>
      <c r="C114" s="33" t="s">
        <v>625</v>
      </c>
      <c r="D114" s="33"/>
      <c r="E114" s="33"/>
      <c r="F114" s="33"/>
      <c r="G114" s="33">
        <v>1500</v>
      </c>
      <c r="H114" s="33"/>
      <c r="I114" s="33"/>
      <c r="J114" s="33"/>
      <c r="K114" s="34">
        <f t="shared" si="1"/>
        <v>0</v>
      </c>
      <c r="L114" s="33"/>
      <c r="M114" s="33" t="s">
        <v>512</v>
      </c>
    </row>
    <row r="115" spans="1:13">
      <c r="A115" s="33">
        <v>114</v>
      </c>
      <c r="B115" s="33" t="s">
        <v>202</v>
      </c>
      <c r="C115" s="33" t="s">
        <v>626</v>
      </c>
      <c r="D115" s="33"/>
      <c r="E115" s="33"/>
      <c r="F115" s="33"/>
      <c r="G115" s="33">
        <v>12000</v>
      </c>
      <c r="H115" s="33"/>
      <c r="I115" s="33"/>
      <c r="J115" s="33"/>
      <c r="K115" s="34">
        <f t="shared" si="1"/>
        <v>0</v>
      </c>
      <c r="L115" s="33"/>
      <c r="M115" s="33" t="s">
        <v>512</v>
      </c>
    </row>
    <row r="116" spans="1:13">
      <c r="A116" s="33">
        <v>115</v>
      </c>
      <c r="B116" s="33" t="s">
        <v>204</v>
      </c>
      <c r="C116" s="33" t="s">
        <v>627</v>
      </c>
      <c r="D116" s="33"/>
      <c r="E116" s="33"/>
      <c r="F116" s="33"/>
      <c r="G116" s="33">
        <v>90000</v>
      </c>
      <c r="H116" s="33"/>
      <c r="I116" s="33"/>
      <c r="J116" s="33"/>
      <c r="K116" s="34">
        <f t="shared" si="1"/>
        <v>0</v>
      </c>
      <c r="L116" s="33"/>
      <c r="M116" s="33" t="s">
        <v>512</v>
      </c>
    </row>
    <row r="117" spans="1:13">
      <c r="A117" s="33">
        <v>116</v>
      </c>
      <c r="B117" s="33" t="s">
        <v>204</v>
      </c>
      <c r="C117" s="33" t="s">
        <v>628</v>
      </c>
      <c r="D117" s="33"/>
      <c r="E117" s="33"/>
      <c r="F117" s="33"/>
      <c r="G117" s="33">
        <v>1700</v>
      </c>
      <c r="H117" s="33"/>
      <c r="I117" s="33"/>
      <c r="J117" s="33"/>
      <c r="K117" s="34">
        <f t="shared" si="1"/>
        <v>0</v>
      </c>
      <c r="L117" s="33"/>
      <c r="M117" s="33" t="s">
        <v>512</v>
      </c>
    </row>
    <row r="118" spans="1:13">
      <c r="A118" s="33">
        <v>117</v>
      </c>
      <c r="B118" s="33" t="s">
        <v>204</v>
      </c>
      <c r="C118" s="33" t="s">
        <v>629</v>
      </c>
      <c r="D118" s="33"/>
      <c r="E118" s="33"/>
      <c r="F118" s="33"/>
      <c r="G118" s="33">
        <v>12500</v>
      </c>
      <c r="H118" s="33"/>
      <c r="I118" s="33"/>
      <c r="J118" s="33"/>
      <c r="K118" s="34">
        <f t="shared" si="1"/>
        <v>0</v>
      </c>
      <c r="L118" s="33"/>
      <c r="M118" s="33" t="s">
        <v>512</v>
      </c>
    </row>
    <row r="119" spans="1:13">
      <c r="A119" s="33">
        <v>118</v>
      </c>
      <c r="B119" s="33" t="s">
        <v>204</v>
      </c>
      <c r="C119" s="33" t="s">
        <v>630</v>
      </c>
      <c r="D119" s="33"/>
      <c r="E119" s="33"/>
      <c r="F119" s="33"/>
      <c r="G119" s="33">
        <v>1500</v>
      </c>
      <c r="H119" s="33"/>
      <c r="I119" s="33"/>
      <c r="J119" s="33"/>
      <c r="K119" s="34">
        <f t="shared" si="1"/>
        <v>0</v>
      </c>
      <c r="L119" s="33"/>
      <c r="M119" s="33" t="s">
        <v>512</v>
      </c>
    </row>
    <row r="120" spans="1:13">
      <c r="A120" s="33">
        <v>119</v>
      </c>
      <c r="B120" s="33" t="s">
        <v>204</v>
      </c>
      <c r="C120" s="33" t="s">
        <v>631</v>
      </c>
      <c r="D120" s="33"/>
      <c r="E120" s="33"/>
      <c r="F120" s="33"/>
      <c r="G120" s="33">
        <v>3700</v>
      </c>
      <c r="H120" s="33"/>
      <c r="I120" s="33"/>
      <c r="J120" s="33"/>
      <c r="K120" s="34">
        <f t="shared" si="1"/>
        <v>0</v>
      </c>
      <c r="L120" s="33"/>
      <c r="M120" s="33" t="s">
        <v>512</v>
      </c>
    </row>
    <row r="121" spans="1:13">
      <c r="A121" s="33">
        <v>120</v>
      </c>
      <c r="B121" s="33" t="s">
        <v>212</v>
      </c>
      <c r="C121" s="33" t="s">
        <v>632</v>
      </c>
      <c r="D121" s="33"/>
      <c r="E121" s="33"/>
      <c r="F121" s="33"/>
      <c r="G121" s="33">
        <v>250</v>
      </c>
      <c r="H121" s="33"/>
      <c r="I121" s="33"/>
      <c r="J121" s="33"/>
      <c r="K121" s="34">
        <f t="shared" si="1"/>
        <v>0</v>
      </c>
      <c r="L121" s="33"/>
      <c r="M121" s="33" t="s">
        <v>512</v>
      </c>
    </row>
    <row r="122" spans="1:13">
      <c r="A122" s="33">
        <v>121</v>
      </c>
      <c r="B122" s="33" t="s">
        <v>214</v>
      </c>
      <c r="C122" s="33" t="s">
        <v>633</v>
      </c>
      <c r="D122" s="33"/>
      <c r="E122" s="33"/>
      <c r="F122" s="33"/>
      <c r="G122" s="33">
        <v>100</v>
      </c>
      <c r="H122" s="33"/>
      <c r="I122" s="33"/>
      <c r="J122" s="33"/>
      <c r="K122" s="34">
        <f t="shared" si="1"/>
        <v>0</v>
      </c>
      <c r="L122" s="33"/>
      <c r="M122" s="33" t="s">
        <v>512</v>
      </c>
    </row>
    <row r="123" spans="1:13">
      <c r="A123" s="33">
        <v>122</v>
      </c>
      <c r="B123" s="33" t="s">
        <v>216</v>
      </c>
      <c r="C123" s="33" t="s">
        <v>634</v>
      </c>
      <c r="D123" s="33"/>
      <c r="E123" s="33"/>
      <c r="F123" s="33"/>
      <c r="G123" s="33">
        <v>220</v>
      </c>
      <c r="H123" s="33"/>
      <c r="I123" s="33"/>
      <c r="J123" s="33"/>
      <c r="K123" s="34">
        <f t="shared" si="1"/>
        <v>0</v>
      </c>
      <c r="L123" s="33"/>
      <c r="M123" s="33" t="s">
        <v>512</v>
      </c>
    </row>
    <row r="124" spans="1:13">
      <c r="A124" s="33">
        <v>123</v>
      </c>
      <c r="B124" s="33" t="s">
        <v>635</v>
      </c>
      <c r="C124" s="33" t="s">
        <v>636</v>
      </c>
      <c r="D124" s="33"/>
      <c r="E124" s="33"/>
      <c r="F124" s="33"/>
      <c r="G124" s="33">
        <v>500</v>
      </c>
      <c r="H124" s="33"/>
      <c r="I124" s="33"/>
      <c r="J124" s="33"/>
      <c r="K124" s="34">
        <f t="shared" si="1"/>
        <v>0</v>
      </c>
      <c r="L124" s="33"/>
      <c r="M124" s="33" t="s">
        <v>512</v>
      </c>
    </row>
    <row r="125" spans="1:13">
      <c r="A125" s="33">
        <v>124</v>
      </c>
      <c r="B125" s="33" t="s">
        <v>218</v>
      </c>
      <c r="C125" s="33" t="s">
        <v>637</v>
      </c>
      <c r="D125" s="33"/>
      <c r="E125" s="33"/>
      <c r="F125" s="33"/>
      <c r="G125" s="33">
        <v>3800</v>
      </c>
      <c r="H125" s="33"/>
      <c r="I125" s="33"/>
      <c r="J125" s="33"/>
      <c r="K125" s="34">
        <f t="shared" si="1"/>
        <v>0</v>
      </c>
      <c r="L125" s="33"/>
      <c r="M125" s="33" t="s">
        <v>512</v>
      </c>
    </row>
    <row r="126" spans="1:13">
      <c r="A126" s="33">
        <v>125</v>
      </c>
      <c r="B126" s="33" t="s">
        <v>220</v>
      </c>
      <c r="C126" s="33" t="s">
        <v>638</v>
      </c>
      <c r="D126" s="33"/>
      <c r="E126" s="33"/>
      <c r="F126" s="33"/>
      <c r="G126" s="33">
        <v>140</v>
      </c>
      <c r="H126" s="33"/>
      <c r="I126" s="33"/>
      <c r="J126" s="33"/>
      <c r="K126" s="34">
        <f t="shared" si="1"/>
        <v>0</v>
      </c>
      <c r="L126" s="33"/>
      <c r="M126" s="33" t="s">
        <v>512</v>
      </c>
    </row>
    <row r="127" spans="1:13">
      <c r="A127" s="33">
        <v>126</v>
      </c>
      <c r="B127" s="33" t="s">
        <v>222</v>
      </c>
      <c r="C127" s="33" t="s">
        <v>639</v>
      </c>
      <c r="D127" s="33"/>
      <c r="E127" s="33"/>
      <c r="F127" s="33"/>
      <c r="G127" s="33">
        <v>500</v>
      </c>
      <c r="H127" s="33"/>
      <c r="I127" s="33"/>
      <c r="J127" s="33"/>
      <c r="K127" s="34">
        <f t="shared" si="1"/>
        <v>0</v>
      </c>
      <c r="L127" s="33"/>
      <c r="M127" s="33" t="s">
        <v>512</v>
      </c>
    </row>
    <row r="128" spans="1:13">
      <c r="A128" s="33">
        <v>127</v>
      </c>
      <c r="B128" s="33" t="s">
        <v>224</v>
      </c>
      <c r="C128" s="33" t="s">
        <v>640</v>
      </c>
      <c r="D128" s="33"/>
      <c r="E128" s="33"/>
      <c r="F128" s="33"/>
      <c r="G128" s="33">
        <v>800</v>
      </c>
      <c r="H128" s="33"/>
      <c r="I128" s="33"/>
      <c r="J128" s="33"/>
      <c r="K128" s="34">
        <f t="shared" si="1"/>
        <v>0</v>
      </c>
      <c r="L128" s="33"/>
      <c r="M128" s="33" t="s">
        <v>512</v>
      </c>
    </row>
    <row r="129" spans="1:13">
      <c r="A129" s="33">
        <v>128</v>
      </c>
      <c r="B129" s="33" t="s">
        <v>226</v>
      </c>
      <c r="C129" s="33" t="s">
        <v>641</v>
      </c>
      <c r="D129" s="33"/>
      <c r="E129" s="33"/>
      <c r="F129" s="33"/>
      <c r="G129" s="33">
        <v>110</v>
      </c>
      <c r="H129" s="33"/>
      <c r="I129" s="33"/>
      <c r="J129" s="33"/>
      <c r="K129" s="34">
        <f t="shared" si="1"/>
        <v>0</v>
      </c>
      <c r="L129" s="33"/>
      <c r="M129" s="33" t="s">
        <v>512</v>
      </c>
    </row>
    <row r="130" spans="1:13">
      <c r="A130" s="33">
        <v>129</v>
      </c>
      <c r="B130" s="33" t="s">
        <v>226</v>
      </c>
      <c r="C130" s="33" t="s">
        <v>642</v>
      </c>
      <c r="D130" s="33"/>
      <c r="E130" s="33"/>
      <c r="F130" s="33"/>
      <c r="G130" s="33">
        <v>150</v>
      </c>
      <c r="H130" s="33"/>
      <c r="I130" s="33"/>
      <c r="J130" s="33"/>
      <c r="K130" s="34">
        <f t="shared" ref="K130:K193" si="2">I130*J130</f>
        <v>0</v>
      </c>
      <c r="L130" s="33"/>
      <c r="M130" s="33" t="s">
        <v>512</v>
      </c>
    </row>
    <row r="131" spans="1:13">
      <c r="A131" s="33">
        <v>130</v>
      </c>
      <c r="B131" s="33" t="s">
        <v>229</v>
      </c>
      <c r="C131" s="33" t="s">
        <v>643</v>
      </c>
      <c r="D131" s="33"/>
      <c r="E131" s="33"/>
      <c r="F131" s="33"/>
      <c r="G131" s="33">
        <v>19000</v>
      </c>
      <c r="H131" s="33"/>
      <c r="I131" s="33"/>
      <c r="J131" s="33"/>
      <c r="K131" s="34">
        <f t="shared" si="2"/>
        <v>0</v>
      </c>
      <c r="L131" s="33"/>
      <c r="M131" s="33" t="s">
        <v>512</v>
      </c>
    </row>
    <row r="132" spans="1:13">
      <c r="A132" s="33">
        <v>131</v>
      </c>
      <c r="B132" s="33" t="s">
        <v>231</v>
      </c>
      <c r="C132" s="33" t="s">
        <v>644</v>
      </c>
      <c r="D132" s="33"/>
      <c r="E132" s="33"/>
      <c r="F132" s="33"/>
      <c r="G132" s="33">
        <v>37000</v>
      </c>
      <c r="H132" s="33"/>
      <c r="I132" s="33"/>
      <c r="J132" s="33"/>
      <c r="K132" s="34">
        <f t="shared" si="2"/>
        <v>0</v>
      </c>
      <c r="L132" s="33"/>
      <c r="M132" s="33" t="s">
        <v>512</v>
      </c>
    </row>
    <row r="133" spans="1:13">
      <c r="A133" s="33">
        <v>132</v>
      </c>
      <c r="B133" s="33" t="s">
        <v>233</v>
      </c>
      <c r="C133" s="33" t="s">
        <v>645</v>
      </c>
      <c r="D133" s="33"/>
      <c r="E133" s="33"/>
      <c r="F133" s="33"/>
      <c r="G133" s="33">
        <v>200</v>
      </c>
      <c r="H133" s="33"/>
      <c r="I133" s="33"/>
      <c r="J133" s="33"/>
      <c r="K133" s="34">
        <f t="shared" si="2"/>
        <v>0</v>
      </c>
      <c r="L133" s="33"/>
      <c r="M133" s="33" t="s">
        <v>512</v>
      </c>
    </row>
    <row r="134" spans="1:13">
      <c r="A134" s="33">
        <v>133</v>
      </c>
      <c r="B134" s="33" t="s">
        <v>235</v>
      </c>
      <c r="C134" s="33" t="s">
        <v>646</v>
      </c>
      <c r="D134" s="33"/>
      <c r="E134" s="33"/>
      <c r="F134" s="33"/>
      <c r="G134" s="33">
        <v>3200</v>
      </c>
      <c r="H134" s="33"/>
      <c r="I134" s="33"/>
      <c r="J134" s="33"/>
      <c r="K134" s="34">
        <f t="shared" si="2"/>
        <v>0</v>
      </c>
      <c r="L134" s="33"/>
      <c r="M134" s="33" t="s">
        <v>512</v>
      </c>
    </row>
    <row r="135" spans="1:13">
      <c r="A135" s="33">
        <v>134</v>
      </c>
      <c r="B135" s="33" t="s">
        <v>237</v>
      </c>
      <c r="C135" s="33" t="s">
        <v>647</v>
      </c>
      <c r="D135" s="33"/>
      <c r="E135" s="33"/>
      <c r="F135" s="33"/>
      <c r="G135" s="33">
        <v>100</v>
      </c>
      <c r="H135" s="33"/>
      <c r="I135" s="33"/>
      <c r="J135" s="33"/>
      <c r="K135" s="34">
        <f t="shared" si="2"/>
        <v>0</v>
      </c>
      <c r="L135" s="33"/>
      <c r="M135" s="33" t="s">
        <v>512</v>
      </c>
    </row>
    <row r="136" spans="1:13">
      <c r="A136" s="33">
        <v>135</v>
      </c>
      <c r="B136" s="33" t="s">
        <v>239</v>
      </c>
      <c r="C136" s="33" t="s">
        <v>648</v>
      </c>
      <c r="D136" s="33"/>
      <c r="E136" s="33"/>
      <c r="F136" s="33"/>
      <c r="G136" s="33">
        <v>800</v>
      </c>
      <c r="H136" s="33"/>
      <c r="I136" s="33"/>
      <c r="J136" s="33"/>
      <c r="K136" s="34">
        <f t="shared" si="2"/>
        <v>0</v>
      </c>
      <c r="L136" s="33"/>
      <c r="M136" s="33" t="s">
        <v>512</v>
      </c>
    </row>
    <row r="137" spans="1:13">
      <c r="A137" s="33">
        <v>136</v>
      </c>
      <c r="B137" s="33" t="s">
        <v>241</v>
      </c>
      <c r="C137" s="33" t="s">
        <v>649</v>
      </c>
      <c r="D137" s="33"/>
      <c r="E137" s="33"/>
      <c r="F137" s="33"/>
      <c r="G137" s="33">
        <v>2300</v>
      </c>
      <c r="H137" s="33"/>
      <c r="I137" s="33"/>
      <c r="J137" s="33"/>
      <c r="K137" s="34">
        <f t="shared" si="2"/>
        <v>0</v>
      </c>
      <c r="L137" s="33"/>
      <c r="M137" s="33" t="s">
        <v>512</v>
      </c>
    </row>
    <row r="138" spans="1:13">
      <c r="A138" s="33">
        <v>137</v>
      </c>
      <c r="B138" s="33" t="s">
        <v>243</v>
      </c>
      <c r="C138" s="33" t="s">
        <v>650</v>
      </c>
      <c r="D138" s="33"/>
      <c r="E138" s="33"/>
      <c r="F138" s="33"/>
      <c r="G138" s="33">
        <v>1500</v>
      </c>
      <c r="H138" s="33"/>
      <c r="I138" s="33"/>
      <c r="J138" s="33"/>
      <c r="K138" s="34">
        <f t="shared" si="2"/>
        <v>0</v>
      </c>
      <c r="L138" s="33"/>
      <c r="M138" s="33" t="s">
        <v>512</v>
      </c>
    </row>
    <row r="139" spans="1:13">
      <c r="A139" s="33">
        <v>138</v>
      </c>
      <c r="B139" s="33" t="s">
        <v>245</v>
      </c>
      <c r="C139" s="33" t="s">
        <v>651</v>
      </c>
      <c r="D139" s="33"/>
      <c r="E139" s="33"/>
      <c r="F139" s="33"/>
      <c r="G139" s="33">
        <v>450</v>
      </c>
      <c r="H139" s="33"/>
      <c r="I139" s="33"/>
      <c r="J139" s="33"/>
      <c r="K139" s="34">
        <f t="shared" si="2"/>
        <v>0</v>
      </c>
      <c r="L139" s="33"/>
      <c r="M139" s="33" t="s">
        <v>512</v>
      </c>
    </row>
    <row r="140" spans="1:13">
      <c r="A140" s="33">
        <v>139</v>
      </c>
      <c r="B140" s="33" t="s">
        <v>247</v>
      </c>
      <c r="C140" s="33" t="s">
        <v>652</v>
      </c>
      <c r="D140" s="33"/>
      <c r="E140" s="33"/>
      <c r="F140" s="33"/>
      <c r="G140" s="33">
        <v>14000</v>
      </c>
      <c r="H140" s="33"/>
      <c r="I140" s="33"/>
      <c r="J140" s="33"/>
      <c r="K140" s="34">
        <f t="shared" si="2"/>
        <v>0</v>
      </c>
      <c r="L140" s="33"/>
      <c r="M140" s="33" t="s">
        <v>512</v>
      </c>
    </row>
    <row r="141" spans="1:13">
      <c r="A141" s="33">
        <v>140</v>
      </c>
      <c r="B141" s="33" t="s">
        <v>247</v>
      </c>
      <c r="C141" s="33" t="s">
        <v>653</v>
      </c>
      <c r="D141" s="33"/>
      <c r="E141" s="33"/>
      <c r="F141" s="33"/>
      <c r="G141" s="33">
        <v>24000</v>
      </c>
      <c r="H141" s="33"/>
      <c r="I141" s="33"/>
      <c r="J141" s="33"/>
      <c r="K141" s="34">
        <f t="shared" si="2"/>
        <v>0</v>
      </c>
      <c r="L141" s="33"/>
      <c r="M141" s="33" t="s">
        <v>512</v>
      </c>
    </row>
    <row r="142" spans="1:13">
      <c r="A142" s="33">
        <v>141</v>
      </c>
      <c r="B142" s="33" t="s">
        <v>250</v>
      </c>
      <c r="C142" s="33" t="s">
        <v>654</v>
      </c>
      <c r="D142" s="33"/>
      <c r="E142" s="33"/>
      <c r="F142" s="33"/>
      <c r="G142" s="33">
        <v>120</v>
      </c>
      <c r="H142" s="33"/>
      <c r="I142" s="33"/>
      <c r="J142" s="33"/>
      <c r="K142" s="34">
        <f t="shared" si="2"/>
        <v>0</v>
      </c>
      <c r="L142" s="33"/>
      <c r="M142" s="33" t="s">
        <v>512</v>
      </c>
    </row>
    <row r="143" spans="1:13">
      <c r="A143" s="33">
        <v>142</v>
      </c>
      <c r="B143" s="33" t="s">
        <v>250</v>
      </c>
      <c r="C143" s="33" t="s">
        <v>655</v>
      </c>
      <c r="D143" s="33"/>
      <c r="E143" s="33"/>
      <c r="F143" s="33"/>
      <c r="G143" s="33">
        <v>4500</v>
      </c>
      <c r="H143" s="33"/>
      <c r="I143" s="33"/>
      <c r="J143" s="33"/>
      <c r="K143" s="34">
        <f t="shared" si="2"/>
        <v>0</v>
      </c>
      <c r="L143" s="33"/>
      <c r="M143" s="33" t="s">
        <v>512</v>
      </c>
    </row>
    <row r="144" spans="1:13">
      <c r="A144" s="33">
        <v>143</v>
      </c>
      <c r="B144" s="33" t="s">
        <v>253</v>
      </c>
      <c r="C144" s="33" t="s">
        <v>656</v>
      </c>
      <c r="D144" s="33"/>
      <c r="E144" s="33"/>
      <c r="F144" s="33"/>
      <c r="G144" s="33">
        <v>15000</v>
      </c>
      <c r="H144" s="33"/>
      <c r="I144" s="33"/>
      <c r="J144" s="33"/>
      <c r="K144" s="34">
        <f t="shared" si="2"/>
        <v>0</v>
      </c>
      <c r="L144" s="33"/>
      <c r="M144" s="33" t="s">
        <v>512</v>
      </c>
    </row>
    <row r="145" spans="1:13">
      <c r="A145" s="33">
        <v>144</v>
      </c>
      <c r="B145" s="33" t="s">
        <v>255</v>
      </c>
      <c r="C145" s="33" t="s">
        <v>657</v>
      </c>
      <c r="D145" s="33"/>
      <c r="E145" s="33"/>
      <c r="F145" s="33"/>
      <c r="G145" s="33">
        <v>200</v>
      </c>
      <c r="H145" s="33"/>
      <c r="I145" s="33"/>
      <c r="J145" s="33"/>
      <c r="K145" s="34">
        <f t="shared" si="2"/>
        <v>0</v>
      </c>
      <c r="L145" s="33"/>
      <c r="M145" s="33" t="s">
        <v>512</v>
      </c>
    </row>
    <row r="146" spans="1:13">
      <c r="A146" s="33">
        <v>145</v>
      </c>
      <c r="B146" s="33" t="s">
        <v>257</v>
      </c>
      <c r="C146" s="33" t="s">
        <v>658</v>
      </c>
      <c r="D146" s="33"/>
      <c r="E146" s="33"/>
      <c r="F146" s="33"/>
      <c r="G146" s="33">
        <v>1900</v>
      </c>
      <c r="H146" s="33"/>
      <c r="I146" s="33"/>
      <c r="J146" s="33"/>
      <c r="K146" s="34">
        <f t="shared" si="2"/>
        <v>0</v>
      </c>
      <c r="L146" s="33"/>
      <c r="M146" s="33" t="s">
        <v>512</v>
      </c>
    </row>
    <row r="147" spans="1:13">
      <c r="A147" s="33">
        <v>146</v>
      </c>
      <c r="B147" s="33" t="s">
        <v>257</v>
      </c>
      <c r="C147" s="33" t="s">
        <v>659</v>
      </c>
      <c r="D147" s="33"/>
      <c r="E147" s="33"/>
      <c r="F147" s="33"/>
      <c r="G147" s="33">
        <v>2600</v>
      </c>
      <c r="H147" s="33"/>
      <c r="I147" s="33"/>
      <c r="J147" s="33"/>
      <c r="K147" s="34">
        <f t="shared" si="2"/>
        <v>0</v>
      </c>
      <c r="L147" s="33"/>
      <c r="M147" s="33" t="s">
        <v>512</v>
      </c>
    </row>
    <row r="148" spans="1:13">
      <c r="A148" s="33">
        <v>147</v>
      </c>
      <c r="B148" s="33" t="s">
        <v>262</v>
      </c>
      <c r="C148" s="33" t="s">
        <v>660</v>
      </c>
      <c r="D148" s="33"/>
      <c r="E148" s="33"/>
      <c r="F148" s="33"/>
      <c r="G148" s="33">
        <v>5500</v>
      </c>
      <c r="H148" s="33"/>
      <c r="I148" s="33"/>
      <c r="J148" s="33"/>
      <c r="K148" s="34">
        <f t="shared" si="2"/>
        <v>0</v>
      </c>
      <c r="L148" s="33"/>
      <c r="M148" s="33" t="s">
        <v>512</v>
      </c>
    </row>
    <row r="149" spans="1:13">
      <c r="A149" s="33">
        <v>148</v>
      </c>
      <c r="B149" s="33" t="s">
        <v>264</v>
      </c>
      <c r="C149" s="33" t="s">
        <v>661</v>
      </c>
      <c r="D149" s="33"/>
      <c r="E149" s="33"/>
      <c r="F149" s="33"/>
      <c r="G149" s="33">
        <v>60</v>
      </c>
      <c r="H149" s="33"/>
      <c r="I149" s="33"/>
      <c r="J149" s="33"/>
      <c r="K149" s="34">
        <f t="shared" si="2"/>
        <v>0</v>
      </c>
      <c r="L149" s="33"/>
      <c r="M149" s="33" t="s">
        <v>512</v>
      </c>
    </row>
    <row r="150" spans="1:13">
      <c r="A150" s="33">
        <v>149</v>
      </c>
      <c r="B150" s="33" t="s">
        <v>266</v>
      </c>
      <c r="C150" s="33" t="s">
        <v>662</v>
      </c>
      <c r="D150" s="33"/>
      <c r="E150" s="33"/>
      <c r="F150" s="33"/>
      <c r="G150" s="33">
        <v>650</v>
      </c>
      <c r="H150" s="33"/>
      <c r="I150" s="33"/>
      <c r="J150" s="33"/>
      <c r="K150" s="34">
        <f t="shared" si="2"/>
        <v>0</v>
      </c>
      <c r="L150" s="33"/>
      <c r="M150" s="33" t="s">
        <v>512</v>
      </c>
    </row>
    <row r="151" spans="1:13">
      <c r="A151" s="33">
        <v>150</v>
      </c>
      <c r="B151" s="33" t="s">
        <v>268</v>
      </c>
      <c r="C151" s="33" t="s">
        <v>663</v>
      </c>
      <c r="D151" s="33"/>
      <c r="E151" s="33"/>
      <c r="F151" s="33"/>
      <c r="G151" s="33">
        <v>35</v>
      </c>
      <c r="H151" s="33"/>
      <c r="I151" s="33"/>
      <c r="J151" s="33"/>
      <c r="K151" s="34">
        <f t="shared" si="2"/>
        <v>0</v>
      </c>
      <c r="L151" s="33"/>
      <c r="M151" s="33" t="s">
        <v>512</v>
      </c>
    </row>
    <row r="152" spans="1:13">
      <c r="A152" s="33">
        <v>151</v>
      </c>
      <c r="B152" s="33" t="s">
        <v>270</v>
      </c>
      <c r="C152" s="33" t="s">
        <v>664</v>
      </c>
      <c r="D152" s="33"/>
      <c r="E152" s="33"/>
      <c r="F152" s="33"/>
      <c r="G152" s="33">
        <v>350</v>
      </c>
      <c r="H152" s="33"/>
      <c r="I152" s="33"/>
      <c r="J152" s="33"/>
      <c r="K152" s="34">
        <f t="shared" si="2"/>
        <v>0</v>
      </c>
      <c r="L152" s="33"/>
      <c r="M152" s="33" t="s">
        <v>512</v>
      </c>
    </row>
    <row r="153" spans="1:13">
      <c r="A153" s="33">
        <v>152</v>
      </c>
      <c r="B153" s="33" t="s">
        <v>272</v>
      </c>
      <c r="C153" s="33" t="s">
        <v>665</v>
      </c>
      <c r="D153" s="33"/>
      <c r="E153" s="33"/>
      <c r="F153" s="33"/>
      <c r="G153" s="33">
        <v>2400</v>
      </c>
      <c r="H153" s="33"/>
      <c r="I153" s="33"/>
      <c r="J153" s="33"/>
      <c r="K153" s="34">
        <f t="shared" si="2"/>
        <v>0</v>
      </c>
      <c r="L153" s="33"/>
      <c r="M153" s="33" t="s">
        <v>512</v>
      </c>
    </row>
    <row r="154" spans="1:13">
      <c r="A154" s="33">
        <v>153</v>
      </c>
      <c r="B154" s="33" t="s">
        <v>274</v>
      </c>
      <c r="C154" s="33" t="s">
        <v>666</v>
      </c>
      <c r="D154" s="33"/>
      <c r="E154" s="33"/>
      <c r="F154" s="33"/>
      <c r="G154" s="33">
        <v>1000</v>
      </c>
      <c r="H154" s="33"/>
      <c r="I154" s="33"/>
      <c r="J154" s="33"/>
      <c r="K154" s="34">
        <f t="shared" si="2"/>
        <v>0</v>
      </c>
      <c r="L154" s="33"/>
      <c r="M154" s="33" t="s">
        <v>512</v>
      </c>
    </row>
    <row r="155" spans="1:13">
      <c r="A155" s="33">
        <v>154</v>
      </c>
      <c r="B155" s="33" t="s">
        <v>276</v>
      </c>
      <c r="C155" s="33" t="s">
        <v>667</v>
      </c>
      <c r="D155" s="33"/>
      <c r="E155" s="33"/>
      <c r="F155" s="33"/>
      <c r="G155" s="33">
        <v>13000</v>
      </c>
      <c r="H155" s="33"/>
      <c r="I155" s="33"/>
      <c r="J155" s="33"/>
      <c r="K155" s="34">
        <f t="shared" si="2"/>
        <v>0</v>
      </c>
      <c r="L155" s="33"/>
      <c r="M155" s="33" t="s">
        <v>512</v>
      </c>
    </row>
    <row r="156" spans="1:13">
      <c r="A156" s="33">
        <v>155</v>
      </c>
      <c r="B156" s="33" t="s">
        <v>280</v>
      </c>
      <c r="C156" s="33" t="s">
        <v>668</v>
      </c>
      <c r="D156" s="33"/>
      <c r="E156" s="33"/>
      <c r="F156" s="33"/>
      <c r="G156" s="33">
        <v>1700</v>
      </c>
      <c r="H156" s="33"/>
      <c r="I156" s="33"/>
      <c r="J156" s="33"/>
      <c r="K156" s="34">
        <f t="shared" si="2"/>
        <v>0</v>
      </c>
      <c r="L156" s="33"/>
      <c r="M156" s="33" t="s">
        <v>512</v>
      </c>
    </row>
    <row r="157" spans="1:13">
      <c r="A157" s="33">
        <v>156</v>
      </c>
      <c r="B157" s="33" t="s">
        <v>282</v>
      </c>
      <c r="C157" s="33" t="s">
        <v>669</v>
      </c>
      <c r="D157" s="33"/>
      <c r="E157" s="33"/>
      <c r="F157" s="33"/>
      <c r="G157" s="33">
        <v>500</v>
      </c>
      <c r="H157" s="33"/>
      <c r="I157" s="33"/>
      <c r="J157" s="33"/>
      <c r="K157" s="34">
        <f t="shared" si="2"/>
        <v>0</v>
      </c>
      <c r="L157" s="33"/>
      <c r="M157" s="33" t="s">
        <v>512</v>
      </c>
    </row>
    <row r="158" spans="1:13">
      <c r="A158" s="33">
        <v>157</v>
      </c>
      <c r="B158" s="33" t="s">
        <v>284</v>
      </c>
      <c r="C158" s="33" t="s">
        <v>670</v>
      </c>
      <c r="D158" s="33"/>
      <c r="E158" s="33"/>
      <c r="F158" s="33"/>
      <c r="G158" s="33">
        <v>60</v>
      </c>
      <c r="H158" s="33"/>
      <c r="I158" s="33"/>
      <c r="J158" s="33"/>
      <c r="K158" s="34">
        <f t="shared" si="2"/>
        <v>0</v>
      </c>
      <c r="L158" s="33"/>
      <c r="M158" s="33" t="s">
        <v>512</v>
      </c>
    </row>
    <row r="159" spans="1:13">
      <c r="A159" s="33">
        <v>158</v>
      </c>
      <c r="B159" s="33" t="s">
        <v>284</v>
      </c>
      <c r="C159" s="33" t="s">
        <v>671</v>
      </c>
      <c r="D159" s="33"/>
      <c r="E159" s="33"/>
      <c r="F159" s="33"/>
      <c r="G159" s="33">
        <v>50</v>
      </c>
      <c r="H159" s="33"/>
      <c r="I159" s="33"/>
      <c r="J159" s="33"/>
      <c r="K159" s="34">
        <f t="shared" si="2"/>
        <v>0</v>
      </c>
      <c r="L159" s="33"/>
      <c r="M159" s="33" t="s">
        <v>512</v>
      </c>
    </row>
    <row r="160" spans="1:13">
      <c r="A160" s="33">
        <v>159</v>
      </c>
      <c r="B160" s="33" t="s">
        <v>287</v>
      </c>
      <c r="C160" s="33" t="s">
        <v>672</v>
      </c>
      <c r="D160" s="33"/>
      <c r="E160" s="33"/>
      <c r="F160" s="33"/>
      <c r="G160" s="33">
        <v>70</v>
      </c>
      <c r="H160" s="33"/>
      <c r="I160" s="33"/>
      <c r="J160" s="33"/>
      <c r="K160" s="34">
        <f t="shared" si="2"/>
        <v>0</v>
      </c>
      <c r="L160" s="33"/>
      <c r="M160" s="33" t="s">
        <v>512</v>
      </c>
    </row>
    <row r="161" spans="1:13">
      <c r="A161" s="33">
        <v>160</v>
      </c>
      <c r="B161" s="33" t="s">
        <v>289</v>
      </c>
      <c r="C161" s="33" t="s">
        <v>673</v>
      </c>
      <c r="D161" s="33"/>
      <c r="E161" s="33"/>
      <c r="F161" s="33"/>
      <c r="G161" s="33">
        <v>90</v>
      </c>
      <c r="H161" s="33"/>
      <c r="I161" s="33"/>
      <c r="J161" s="33"/>
      <c r="K161" s="34">
        <f t="shared" si="2"/>
        <v>0</v>
      </c>
      <c r="L161" s="33"/>
      <c r="M161" s="33" t="s">
        <v>512</v>
      </c>
    </row>
    <row r="162" spans="1:13">
      <c r="A162" s="33">
        <v>161</v>
      </c>
      <c r="B162" s="33" t="s">
        <v>291</v>
      </c>
      <c r="C162" s="33" t="s">
        <v>674</v>
      </c>
      <c r="D162" s="33"/>
      <c r="E162" s="33"/>
      <c r="F162" s="33"/>
      <c r="G162" s="33">
        <v>900</v>
      </c>
      <c r="H162" s="33"/>
      <c r="I162" s="33"/>
      <c r="J162" s="33"/>
      <c r="K162" s="34">
        <f t="shared" si="2"/>
        <v>0</v>
      </c>
      <c r="L162" s="33"/>
      <c r="M162" s="33" t="s">
        <v>512</v>
      </c>
    </row>
    <row r="163" spans="1:13">
      <c r="A163" s="33">
        <v>162</v>
      </c>
      <c r="B163" s="33" t="s">
        <v>293</v>
      </c>
      <c r="C163" s="33" t="s">
        <v>675</v>
      </c>
      <c r="D163" s="33"/>
      <c r="E163" s="33"/>
      <c r="F163" s="33"/>
      <c r="G163" s="33">
        <v>170</v>
      </c>
      <c r="H163" s="33"/>
      <c r="I163" s="33"/>
      <c r="J163" s="33"/>
      <c r="K163" s="34">
        <f t="shared" si="2"/>
        <v>0</v>
      </c>
      <c r="L163" s="33"/>
      <c r="M163" s="33" t="s">
        <v>512</v>
      </c>
    </row>
    <row r="164" spans="1:13">
      <c r="A164" s="33">
        <v>163</v>
      </c>
      <c r="B164" s="33" t="s">
        <v>295</v>
      </c>
      <c r="C164" s="33" t="s">
        <v>676</v>
      </c>
      <c r="D164" s="33"/>
      <c r="E164" s="33"/>
      <c r="F164" s="33"/>
      <c r="G164" s="33">
        <v>100</v>
      </c>
      <c r="H164" s="33"/>
      <c r="I164" s="33"/>
      <c r="J164" s="33"/>
      <c r="K164" s="34">
        <f t="shared" si="2"/>
        <v>0</v>
      </c>
      <c r="L164" s="33"/>
      <c r="M164" s="33" t="s">
        <v>512</v>
      </c>
    </row>
    <row r="165" spans="1:13">
      <c r="A165" s="33">
        <v>164</v>
      </c>
      <c r="B165" s="33" t="s">
        <v>297</v>
      </c>
      <c r="C165" s="33" t="s">
        <v>677</v>
      </c>
      <c r="D165" s="33"/>
      <c r="E165" s="33"/>
      <c r="F165" s="33"/>
      <c r="G165" s="33">
        <v>300</v>
      </c>
      <c r="H165" s="33"/>
      <c r="I165" s="33"/>
      <c r="J165" s="33"/>
      <c r="K165" s="34">
        <f t="shared" si="2"/>
        <v>0</v>
      </c>
      <c r="L165" s="33"/>
      <c r="M165" s="33" t="s">
        <v>512</v>
      </c>
    </row>
    <row r="166" spans="1:13">
      <c r="A166" s="33">
        <v>165</v>
      </c>
      <c r="B166" s="33" t="s">
        <v>299</v>
      </c>
      <c r="C166" s="33" t="s">
        <v>678</v>
      </c>
      <c r="D166" s="33"/>
      <c r="E166" s="33"/>
      <c r="F166" s="33"/>
      <c r="G166" s="33">
        <v>12000</v>
      </c>
      <c r="H166" s="33"/>
      <c r="I166" s="33"/>
      <c r="J166" s="33"/>
      <c r="K166" s="34">
        <f t="shared" si="2"/>
        <v>0</v>
      </c>
      <c r="L166" s="33"/>
      <c r="M166" s="33" t="s">
        <v>512</v>
      </c>
    </row>
    <row r="167" spans="1:13">
      <c r="A167" s="33">
        <v>166</v>
      </c>
      <c r="B167" s="33" t="s">
        <v>301</v>
      </c>
      <c r="C167" s="33" t="s">
        <v>679</v>
      </c>
      <c r="D167" s="33"/>
      <c r="E167" s="33"/>
      <c r="F167" s="33"/>
      <c r="G167" s="33">
        <v>2600</v>
      </c>
      <c r="H167" s="33"/>
      <c r="I167" s="33"/>
      <c r="J167" s="33"/>
      <c r="K167" s="34">
        <f t="shared" si="2"/>
        <v>0</v>
      </c>
      <c r="L167" s="33"/>
      <c r="M167" s="33" t="s">
        <v>512</v>
      </c>
    </row>
    <row r="168" spans="1:13">
      <c r="A168" s="33">
        <v>167</v>
      </c>
      <c r="B168" s="33" t="s">
        <v>301</v>
      </c>
      <c r="C168" s="33" t="s">
        <v>680</v>
      </c>
      <c r="D168" s="33"/>
      <c r="E168" s="33"/>
      <c r="F168" s="33"/>
      <c r="G168" s="33">
        <v>3300</v>
      </c>
      <c r="H168" s="33"/>
      <c r="I168" s="33"/>
      <c r="J168" s="33"/>
      <c r="K168" s="34">
        <f t="shared" si="2"/>
        <v>0</v>
      </c>
      <c r="L168" s="33"/>
      <c r="M168" s="33" t="s">
        <v>512</v>
      </c>
    </row>
    <row r="169" spans="1:13">
      <c r="A169" s="33">
        <v>168</v>
      </c>
      <c r="B169" s="33" t="s">
        <v>681</v>
      </c>
      <c r="C169" s="33" t="s">
        <v>682</v>
      </c>
      <c r="D169" s="33"/>
      <c r="E169" s="33"/>
      <c r="F169" s="33"/>
      <c r="G169" s="33">
        <v>250</v>
      </c>
      <c r="H169" s="33"/>
      <c r="I169" s="33"/>
      <c r="J169" s="33"/>
      <c r="K169" s="34">
        <f t="shared" si="2"/>
        <v>0</v>
      </c>
      <c r="L169" s="33"/>
      <c r="M169" s="33" t="s">
        <v>512</v>
      </c>
    </row>
    <row r="170" spans="1:13">
      <c r="A170" s="33">
        <v>169</v>
      </c>
      <c r="B170" s="33" t="s">
        <v>306</v>
      </c>
      <c r="C170" s="33" t="s">
        <v>683</v>
      </c>
      <c r="D170" s="33"/>
      <c r="E170" s="33"/>
      <c r="F170" s="33"/>
      <c r="G170" s="33">
        <v>200</v>
      </c>
      <c r="H170" s="33"/>
      <c r="I170" s="33"/>
      <c r="J170" s="33"/>
      <c r="K170" s="34">
        <f t="shared" si="2"/>
        <v>0</v>
      </c>
      <c r="L170" s="33"/>
      <c r="M170" s="33" t="s">
        <v>512</v>
      </c>
    </row>
    <row r="171" spans="1:13">
      <c r="A171" s="33">
        <v>170</v>
      </c>
      <c r="B171" s="33" t="s">
        <v>308</v>
      </c>
      <c r="C171" s="33" t="s">
        <v>684</v>
      </c>
      <c r="D171" s="33"/>
      <c r="E171" s="33"/>
      <c r="F171" s="33"/>
      <c r="G171" s="33">
        <v>60</v>
      </c>
      <c r="H171" s="33"/>
      <c r="I171" s="33"/>
      <c r="J171" s="33"/>
      <c r="K171" s="34">
        <f t="shared" si="2"/>
        <v>0</v>
      </c>
      <c r="L171" s="33"/>
      <c r="M171" s="33" t="s">
        <v>512</v>
      </c>
    </row>
    <row r="172" spans="1:13">
      <c r="A172" s="33">
        <v>171</v>
      </c>
      <c r="B172" s="33" t="s">
        <v>310</v>
      </c>
      <c r="C172" s="33" t="s">
        <v>685</v>
      </c>
      <c r="D172" s="33"/>
      <c r="E172" s="33"/>
      <c r="F172" s="33"/>
      <c r="G172" s="33">
        <v>2500</v>
      </c>
      <c r="H172" s="33"/>
      <c r="I172" s="33"/>
      <c r="J172" s="33"/>
      <c r="K172" s="34">
        <f t="shared" si="2"/>
        <v>0</v>
      </c>
      <c r="L172" s="33"/>
      <c r="M172" s="33" t="s">
        <v>512</v>
      </c>
    </row>
    <row r="173" spans="1:13">
      <c r="A173" s="33">
        <v>172</v>
      </c>
      <c r="B173" s="33" t="s">
        <v>312</v>
      </c>
      <c r="C173" s="33" t="s">
        <v>686</v>
      </c>
      <c r="D173" s="33"/>
      <c r="E173" s="33"/>
      <c r="F173" s="33"/>
      <c r="G173" s="33">
        <v>6300</v>
      </c>
      <c r="H173" s="33"/>
      <c r="I173" s="33"/>
      <c r="J173" s="33"/>
      <c r="K173" s="34">
        <f t="shared" si="2"/>
        <v>0</v>
      </c>
      <c r="L173" s="33"/>
      <c r="M173" s="33" t="s">
        <v>512</v>
      </c>
    </row>
    <row r="174" spans="1:13">
      <c r="A174" s="33">
        <v>173</v>
      </c>
      <c r="B174" s="33" t="s">
        <v>314</v>
      </c>
      <c r="C174" s="33" t="s">
        <v>687</v>
      </c>
      <c r="D174" s="33"/>
      <c r="E174" s="33"/>
      <c r="F174" s="33"/>
      <c r="G174" s="33">
        <v>500</v>
      </c>
      <c r="H174" s="33"/>
      <c r="I174" s="33"/>
      <c r="J174" s="33"/>
      <c r="K174" s="34">
        <f t="shared" si="2"/>
        <v>0</v>
      </c>
      <c r="L174" s="33"/>
      <c r="M174" s="33" t="s">
        <v>512</v>
      </c>
    </row>
    <row r="175" spans="1:13">
      <c r="A175" s="33">
        <v>174</v>
      </c>
      <c r="B175" s="33" t="s">
        <v>314</v>
      </c>
      <c r="C175" s="33" t="s">
        <v>688</v>
      </c>
      <c r="D175" s="33"/>
      <c r="E175" s="33"/>
      <c r="F175" s="33"/>
      <c r="G175" s="33">
        <v>500</v>
      </c>
      <c r="H175" s="33"/>
      <c r="I175" s="33"/>
      <c r="J175" s="33"/>
      <c r="K175" s="34">
        <f t="shared" si="2"/>
        <v>0</v>
      </c>
      <c r="L175" s="33"/>
      <c r="M175" s="33" t="s">
        <v>512</v>
      </c>
    </row>
    <row r="176" spans="1:13">
      <c r="A176" s="33">
        <v>175</v>
      </c>
      <c r="B176" s="33" t="s">
        <v>319</v>
      </c>
      <c r="C176" s="33" t="s">
        <v>689</v>
      </c>
      <c r="D176" s="33"/>
      <c r="E176" s="33"/>
      <c r="F176" s="33"/>
      <c r="G176" s="33">
        <v>2600</v>
      </c>
      <c r="H176" s="33"/>
      <c r="I176" s="33"/>
      <c r="J176" s="33"/>
      <c r="K176" s="34">
        <f t="shared" si="2"/>
        <v>0</v>
      </c>
      <c r="L176" s="33"/>
      <c r="M176" s="33" t="s">
        <v>512</v>
      </c>
    </row>
    <row r="177" spans="1:13">
      <c r="A177" s="33">
        <v>176</v>
      </c>
      <c r="B177" s="33" t="s">
        <v>321</v>
      </c>
      <c r="C177" s="33" t="s">
        <v>690</v>
      </c>
      <c r="D177" s="33"/>
      <c r="E177" s="33"/>
      <c r="F177" s="33"/>
      <c r="G177" s="33">
        <v>30</v>
      </c>
      <c r="H177" s="33"/>
      <c r="I177" s="33"/>
      <c r="J177" s="33"/>
      <c r="K177" s="34">
        <f t="shared" si="2"/>
        <v>0</v>
      </c>
      <c r="L177" s="33"/>
      <c r="M177" s="33" t="s">
        <v>512</v>
      </c>
    </row>
    <row r="178" spans="1:13">
      <c r="A178" s="33">
        <v>177</v>
      </c>
      <c r="B178" s="33" t="s">
        <v>325</v>
      </c>
      <c r="C178" s="33" t="s">
        <v>691</v>
      </c>
      <c r="D178" s="33"/>
      <c r="E178" s="33"/>
      <c r="F178" s="33"/>
      <c r="G178" s="33">
        <v>3500</v>
      </c>
      <c r="H178" s="33"/>
      <c r="I178" s="33"/>
      <c r="J178" s="33"/>
      <c r="K178" s="34">
        <f t="shared" si="2"/>
        <v>0</v>
      </c>
      <c r="L178" s="33"/>
      <c r="M178" s="33" t="s">
        <v>512</v>
      </c>
    </row>
    <row r="179" spans="1:13">
      <c r="A179" s="33">
        <v>178</v>
      </c>
      <c r="B179" s="33" t="s">
        <v>327</v>
      </c>
      <c r="C179" s="33" t="s">
        <v>692</v>
      </c>
      <c r="D179" s="33"/>
      <c r="E179" s="33"/>
      <c r="F179" s="33"/>
      <c r="G179" s="33">
        <v>2000</v>
      </c>
      <c r="H179" s="33"/>
      <c r="I179" s="33"/>
      <c r="J179" s="33"/>
      <c r="K179" s="34">
        <f t="shared" si="2"/>
        <v>0</v>
      </c>
      <c r="L179" s="33"/>
      <c r="M179" s="33" t="s">
        <v>512</v>
      </c>
    </row>
    <row r="180" spans="1:13">
      <c r="A180" s="33">
        <v>179</v>
      </c>
      <c r="B180" s="33" t="s">
        <v>329</v>
      </c>
      <c r="C180" s="33" t="s">
        <v>693</v>
      </c>
      <c r="D180" s="33"/>
      <c r="E180" s="33"/>
      <c r="F180" s="33"/>
      <c r="G180" s="33">
        <v>700</v>
      </c>
      <c r="H180" s="33"/>
      <c r="I180" s="33"/>
      <c r="J180" s="33"/>
      <c r="K180" s="34">
        <f t="shared" si="2"/>
        <v>0</v>
      </c>
      <c r="L180" s="33"/>
      <c r="M180" s="33" t="s">
        <v>512</v>
      </c>
    </row>
    <row r="181" spans="1:13">
      <c r="A181" s="33">
        <v>180</v>
      </c>
      <c r="B181" s="33" t="s">
        <v>329</v>
      </c>
      <c r="C181" s="33" t="s">
        <v>694</v>
      </c>
      <c r="D181" s="33"/>
      <c r="E181" s="33"/>
      <c r="F181" s="33"/>
      <c r="G181" s="33">
        <v>600</v>
      </c>
      <c r="H181" s="33"/>
      <c r="I181" s="33"/>
      <c r="J181" s="33"/>
      <c r="K181" s="34">
        <f t="shared" si="2"/>
        <v>0</v>
      </c>
      <c r="L181" s="33"/>
      <c r="M181" s="33" t="s">
        <v>512</v>
      </c>
    </row>
    <row r="182" spans="1:13">
      <c r="A182" s="33">
        <v>181</v>
      </c>
      <c r="B182" s="33" t="s">
        <v>332</v>
      </c>
      <c r="C182" s="33" t="s">
        <v>695</v>
      </c>
      <c r="D182" s="33"/>
      <c r="E182" s="33"/>
      <c r="F182" s="33"/>
      <c r="G182" s="33">
        <v>200</v>
      </c>
      <c r="H182" s="33"/>
      <c r="I182" s="33"/>
      <c r="J182" s="33"/>
      <c r="K182" s="34">
        <f t="shared" si="2"/>
        <v>0</v>
      </c>
      <c r="L182" s="33"/>
      <c r="M182" s="33" t="s">
        <v>512</v>
      </c>
    </row>
    <row r="183" spans="1:13">
      <c r="A183" s="33">
        <v>182</v>
      </c>
      <c r="B183" s="33" t="s">
        <v>332</v>
      </c>
      <c r="C183" s="33" t="s">
        <v>696</v>
      </c>
      <c r="D183" s="33"/>
      <c r="E183" s="33"/>
      <c r="F183" s="33"/>
      <c r="G183" s="33">
        <v>300</v>
      </c>
      <c r="H183" s="33"/>
      <c r="I183" s="33"/>
      <c r="J183" s="33"/>
      <c r="K183" s="34">
        <f t="shared" si="2"/>
        <v>0</v>
      </c>
      <c r="L183" s="33"/>
      <c r="M183" s="33" t="s">
        <v>512</v>
      </c>
    </row>
    <row r="184" spans="1:13">
      <c r="A184" s="33">
        <v>183</v>
      </c>
      <c r="B184" s="33" t="s">
        <v>332</v>
      </c>
      <c r="C184" s="33" t="s">
        <v>697</v>
      </c>
      <c r="D184" s="33"/>
      <c r="E184" s="33"/>
      <c r="F184" s="33"/>
      <c r="G184" s="33">
        <v>500</v>
      </c>
      <c r="H184" s="33"/>
      <c r="I184" s="33"/>
      <c r="J184" s="33"/>
      <c r="K184" s="34">
        <f t="shared" si="2"/>
        <v>0</v>
      </c>
      <c r="L184" s="33"/>
      <c r="M184" s="33" t="s">
        <v>512</v>
      </c>
    </row>
    <row r="185" spans="1:13">
      <c r="A185" s="33">
        <v>184</v>
      </c>
      <c r="B185" s="33" t="s">
        <v>336</v>
      </c>
      <c r="C185" s="33" t="s">
        <v>698</v>
      </c>
      <c r="D185" s="33"/>
      <c r="E185" s="33"/>
      <c r="F185" s="33"/>
      <c r="G185" s="33">
        <v>170</v>
      </c>
      <c r="H185" s="33"/>
      <c r="I185" s="33"/>
      <c r="J185" s="33"/>
      <c r="K185" s="34">
        <f t="shared" si="2"/>
        <v>0</v>
      </c>
      <c r="L185" s="33"/>
      <c r="M185" s="33" t="s">
        <v>512</v>
      </c>
    </row>
    <row r="186" spans="1:13">
      <c r="A186" s="33">
        <v>185</v>
      </c>
      <c r="B186" s="33" t="s">
        <v>336</v>
      </c>
      <c r="C186" s="33" t="s">
        <v>699</v>
      </c>
      <c r="D186" s="33"/>
      <c r="E186" s="33"/>
      <c r="F186" s="33"/>
      <c r="G186" s="33">
        <v>1150</v>
      </c>
      <c r="H186" s="33"/>
      <c r="I186" s="33"/>
      <c r="J186" s="33"/>
      <c r="K186" s="34">
        <f t="shared" si="2"/>
        <v>0</v>
      </c>
      <c r="L186" s="33"/>
      <c r="M186" s="33" t="s">
        <v>512</v>
      </c>
    </row>
    <row r="187" spans="1:13">
      <c r="A187" s="33">
        <v>186</v>
      </c>
      <c r="B187" s="33" t="s">
        <v>339</v>
      </c>
      <c r="C187" s="33" t="s">
        <v>700</v>
      </c>
      <c r="D187" s="33"/>
      <c r="E187" s="33"/>
      <c r="F187" s="33"/>
      <c r="G187" s="33">
        <v>1500</v>
      </c>
      <c r="H187" s="33"/>
      <c r="I187" s="33"/>
      <c r="J187" s="33"/>
      <c r="K187" s="34">
        <f t="shared" si="2"/>
        <v>0</v>
      </c>
      <c r="L187" s="33"/>
      <c r="M187" s="33" t="s">
        <v>512</v>
      </c>
    </row>
    <row r="188" spans="1:13">
      <c r="A188" s="33">
        <v>187</v>
      </c>
      <c r="B188" s="33" t="s">
        <v>341</v>
      </c>
      <c r="C188" s="33" t="s">
        <v>701</v>
      </c>
      <c r="D188" s="33"/>
      <c r="E188" s="33"/>
      <c r="F188" s="33"/>
      <c r="G188" s="33">
        <v>1100</v>
      </c>
      <c r="H188" s="33"/>
      <c r="I188" s="33"/>
      <c r="J188" s="33"/>
      <c r="K188" s="34">
        <f t="shared" si="2"/>
        <v>0</v>
      </c>
      <c r="L188" s="33"/>
      <c r="M188" s="33" t="s">
        <v>512</v>
      </c>
    </row>
    <row r="189" spans="1:13">
      <c r="A189" s="33">
        <v>188</v>
      </c>
      <c r="B189" s="33" t="s">
        <v>341</v>
      </c>
      <c r="C189" s="33" t="s">
        <v>702</v>
      </c>
      <c r="D189" s="33"/>
      <c r="E189" s="33"/>
      <c r="F189" s="33"/>
      <c r="G189" s="33">
        <v>800</v>
      </c>
      <c r="H189" s="33"/>
      <c r="I189" s="33"/>
      <c r="J189" s="33"/>
      <c r="K189" s="34">
        <f t="shared" si="2"/>
        <v>0</v>
      </c>
      <c r="L189" s="33"/>
      <c r="M189" s="33" t="s">
        <v>512</v>
      </c>
    </row>
    <row r="190" spans="1:13">
      <c r="A190" s="33">
        <v>189</v>
      </c>
      <c r="B190" s="33" t="s">
        <v>346</v>
      </c>
      <c r="C190" s="33" t="s">
        <v>703</v>
      </c>
      <c r="D190" s="33"/>
      <c r="E190" s="33"/>
      <c r="F190" s="33"/>
      <c r="G190" s="33">
        <v>145</v>
      </c>
      <c r="H190" s="33"/>
      <c r="I190" s="33"/>
      <c r="J190" s="33"/>
      <c r="K190" s="34">
        <f t="shared" si="2"/>
        <v>0</v>
      </c>
      <c r="L190" s="33"/>
      <c r="M190" s="33" t="s">
        <v>512</v>
      </c>
    </row>
    <row r="191" spans="1:13">
      <c r="A191" s="33">
        <v>190</v>
      </c>
      <c r="B191" s="33" t="s">
        <v>353</v>
      </c>
      <c r="C191" s="33" t="s">
        <v>704</v>
      </c>
      <c r="D191" s="33"/>
      <c r="E191" s="33"/>
      <c r="F191" s="33"/>
      <c r="G191" s="33">
        <v>50</v>
      </c>
      <c r="H191" s="33"/>
      <c r="I191" s="33"/>
      <c r="J191" s="33"/>
      <c r="K191" s="34">
        <f t="shared" si="2"/>
        <v>0</v>
      </c>
      <c r="L191" s="33"/>
      <c r="M191" s="33" t="s">
        <v>512</v>
      </c>
    </row>
    <row r="192" spans="1:13">
      <c r="A192" s="33">
        <v>191</v>
      </c>
      <c r="B192" s="33" t="s">
        <v>355</v>
      </c>
      <c r="C192" s="33" t="s">
        <v>705</v>
      </c>
      <c r="D192" s="33"/>
      <c r="E192" s="33"/>
      <c r="F192" s="33"/>
      <c r="G192" s="33">
        <v>5</v>
      </c>
      <c r="H192" s="33"/>
      <c r="I192" s="33"/>
      <c r="J192" s="33"/>
      <c r="K192" s="34">
        <f t="shared" si="2"/>
        <v>0</v>
      </c>
      <c r="L192" s="33"/>
      <c r="M192" s="33" t="s">
        <v>512</v>
      </c>
    </row>
    <row r="193" spans="1:13">
      <c r="A193" s="33">
        <v>192</v>
      </c>
      <c r="B193" s="33" t="s">
        <v>357</v>
      </c>
      <c r="C193" s="33" t="s">
        <v>706</v>
      </c>
      <c r="D193" s="33"/>
      <c r="E193" s="33"/>
      <c r="F193" s="33"/>
      <c r="G193" s="33">
        <v>400</v>
      </c>
      <c r="H193" s="33"/>
      <c r="I193" s="33"/>
      <c r="J193" s="33"/>
      <c r="K193" s="34">
        <f t="shared" si="2"/>
        <v>0</v>
      </c>
      <c r="L193" s="33"/>
      <c r="M193" s="33" t="s">
        <v>512</v>
      </c>
    </row>
    <row r="194" spans="1:13">
      <c r="A194" s="33">
        <v>193</v>
      </c>
      <c r="B194" s="33" t="s">
        <v>357</v>
      </c>
      <c r="C194" s="33" t="s">
        <v>707</v>
      </c>
      <c r="D194" s="33"/>
      <c r="E194" s="33"/>
      <c r="F194" s="33"/>
      <c r="G194" s="33">
        <v>700</v>
      </c>
      <c r="H194" s="33"/>
      <c r="I194" s="33"/>
      <c r="J194" s="33"/>
      <c r="K194" s="34">
        <f t="shared" ref="K194:K257" si="3">I194*J194</f>
        <v>0</v>
      </c>
      <c r="L194" s="33"/>
      <c r="M194" s="33" t="s">
        <v>512</v>
      </c>
    </row>
    <row r="195" spans="1:13">
      <c r="A195" s="33">
        <v>194</v>
      </c>
      <c r="B195" s="33" t="s">
        <v>360</v>
      </c>
      <c r="C195" s="33" t="s">
        <v>708</v>
      </c>
      <c r="D195" s="33"/>
      <c r="E195" s="33"/>
      <c r="F195" s="33"/>
      <c r="G195" s="33">
        <v>300</v>
      </c>
      <c r="H195" s="33"/>
      <c r="I195" s="33"/>
      <c r="J195" s="33"/>
      <c r="K195" s="34">
        <f t="shared" si="3"/>
        <v>0</v>
      </c>
      <c r="L195" s="33"/>
      <c r="M195" s="33" t="s">
        <v>512</v>
      </c>
    </row>
    <row r="196" spans="1:13">
      <c r="A196" s="33">
        <v>195</v>
      </c>
      <c r="B196" s="33" t="s">
        <v>362</v>
      </c>
      <c r="C196" s="33" t="s">
        <v>709</v>
      </c>
      <c r="D196" s="33"/>
      <c r="E196" s="33"/>
      <c r="F196" s="33"/>
      <c r="G196" s="33">
        <v>900</v>
      </c>
      <c r="H196" s="33"/>
      <c r="I196" s="33"/>
      <c r="J196" s="33"/>
      <c r="K196" s="34">
        <f t="shared" si="3"/>
        <v>0</v>
      </c>
      <c r="L196" s="33"/>
      <c r="M196" s="33" t="s">
        <v>512</v>
      </c>
    </row>
    <row r="197" spans="1:13">
      <c r="A197" s="33">
        <v>196</v>
      </c>
      <c r="B197" s="33" t="s">
        <v>362</v>
      </c>
      <c r="C197" s="33" t="s">
        <v>710</v>
      </c>
      <c r="D197" s="33"/>
      <c r="E197" s="33"/>
      <c r="F197" s="33"/>
      <c r="G197" s="33">
        <v>80</v>
      </c>
      <c r="H197" s="33"/>
      <c r="I197" s="33"/>
      <c r="J197" s="33"/>
      <c r="K197" s="34">
        <f t="shared" si="3"/>
        <v>0</v>
      </c>
      <c r="L197" s="33"/>
      <c r="M197" s="33" t="s">
        <v>512</v>
      </c>
    </row>
    <row r="198" spans="1:13">
      <c r="A198" s="33">
        <v>197</v>
      </c>
      <c r="B198" s="33" t="s">
        <v>365</v>
      </c>
      <c r="C198" s="33" t="s">
        <v>711</v>
      </c>
      <c r="D198" s="33"/>
      <c r="E198" s="33"/>
      <c r="F198" s="33"/>
      <c r="G198" s="33">
        <v>1100</v>
      </c>
      <c r="H198" s="33"/>
      <c r="I198" s="33"/>
      <c r="J198" s="33"/>
      <c r="K198" s="34">
        <f t="shared" si="3"/>
        <v>0</v>
      </c>
      <c r="L198" s="33"/>
      <c r="M198" s="33" t="s">
        <v>512</v>
      </c>
    </row>
    <row r="199" spans="1:13">
      <c r="A199" s="33">
        <v>198</v>
      </c>
      <c r="B199" s="33" t="s">
        <v>365</v>
      </c>
      <c r="C199" s="33" t="s">
        <v>712</v>
      </c>
      <c r="D199" s="33"/>
      <c r="E199" s="33"/>
      <c r="F199" s="33"/>
      <c r="G199" s="33">
        <v>150</v>
      </c>
      <c r="H199" s="33"/>
      <c r="I199" s="33"/>
      <c r="J199" s="33"/>
      <c r="K199" s="34">
        <f t="shared" si="3"/>
        <v>0</v>
      </c>
      <c r="L199" s="33"/>
      <c r="M199" s="33" t="s">
        <v>512</v>
      </c>
    </row>
    <row r="200" spans="1:13">
      <c r="A200" s="33">
        <v>199</v>
      </c>
      <c r="B200" s="33" t="s">
        <v>368</v>
      </c>
      <c r="C200" s="33" t="s">
        <v>713</v>
      </c>
      <c r="D200" s="33"/>
      <c r="E200" s="33"/>
      <c r="F200" s="33"/>
      <c r="G200" s="33">
        <v>420</v>
      </c>
      <c r="H200" s="33"/>
      <c r="I200" s="33"/>
      <c r="J200" s="33"/>
      <c r="K200" s="34">
        <f t="shared" si="3"/>
        <v>0</v>
      </c>
      <c r="L200" s="33"/>
      <c r="M200" s="33" t="s">
        <v>512</v>
      </c>
    </row>
    <row r="201" spans="1:13">
      <c r="A201" s="33">
        <v>200</v>
      </c>
      <c r="B201" s="33" t="s">
        <v>370</v>
      </c>
      <c r="C201" s="33" t="s">
        <v>714</v>
      </c>
      <c r="D201" s="33"/>
      <c r="E201" s="33"/>
      <c r="F201" s="33"/>
      <c r="G201" s="33">
        <v>500</v>
      </c>
      <c r="H201" s="33"/>
      <c r="I201" s="33"/>
      <c r="J201" s="33"/>
      <c r="K201" s="34">
        <f t="shared" si="3"/>
        <v>0</v>
      </c>
      <c r="L201" s="33"/>
      <c r="M201" s="33" t="s">
        <v>512</v>
      </c>
    </row>
    <row r="202" spans="1:13">
      <c r="A202" s="33">
        <v>201</v>
      </c>
      <c r="B202" s="33" t="s">
        <v>370</v>
      </c>
      <c r="C202" s="33" t="s">
        <v>715</v>
      </c>
      <c r="D202" s="33"/>
      <c r="E202" s="33"/>
      <c r="F202" s="33"/>
      <c r="G202" s="33">
        <v>3500</v>
      </c>
      <c r="H202" s="33"/>
      <c r="I202" s="33"/>
      <c r="J202" s="33"/>
      <c r="K202" s="34">
        <f t="shared" si="3"/>
        <v>0</v>
      </c>
      <c r="L202" s="33"/>
      <c r="M202" s="33" t="s">
        <v>512</v>
      </c>
    </row>
    <row r="203" spans="1:13">
      <c r="A203" s="33">
        <v>202</v>
      </c>
      <c r="B203" s="33" t="s">
        <v>373</v>
      </c>
      <c r="C203" s="33" t="s">
        <v>716</v>
      </c>
      <c r="D203" s="33"/>
      <c r="E203" s="33"/>
      <c r="F203" s="33"/>
      <c r="G203" s="33">
        <v>3000</v>
      </c>
      <c r="H203" s="33"/>
      <c r="I203" s="33"/>
      <c r="J203" s="33"/>
      <c r="K203" s="34">
        <f t="shared" si="3"/>
        <v>0</v>
      </c>
      <c r="L203" s="33"/>
      <c r="M203" s="33" t="s">
        <v>512</v>
      </c>
    </row>
    <row r="204" spans="1:13">
      <c r="A204" s="33">
        <v>203</v>
      </c>
      <c r="B204" s="33" t="s">
        <v>374</v>
      </c>
      <c r="C204" s="33" t="s">
        <v>717</v>
      </c>
      <c r="D204" s="33"/>
      <c r="E204" s="33"/>
      <c r="F204" s="33"/>
      <c r="G204" s="33">
        <v>445</v>
      </c>
      <c r="H204" s="33"/>
      <c r="I204" s="33"/>
      <c r="J204" s="33"/>
      <c r="K204" s="34">
        <f t="shared" si="3"/>
        <v>0</v>
      </c>
      <c r="L204" s="33"/>
      <c r="M204" s="33" t="s">
        <v>512</v>
      </c>
    </row>
    <row r="205" spans="1:13">
      <c r="A205" s="33">
        <v>204</v>
      </c>
      <c r="B205" s="33" t="s">
        <v>374</v>
      </c>
      <c r="C205" s="33" t="s">
        <v>718</v>
      </c>
      <c r="D205" s="33"/>
      <c r="E205" s="33"/>
      <c r="F205" s="33"/>
      <c r="G205" s="33">
        <v>250</v>
      </c>
      <c r="H205" s="33"/>
      <c r="I205" s="33"/>
      <c r="J205" s="33"/>
      <c r="K205" s="34">
        <f t="shared" si="3"/>
        <v>0</v>
      </c>
      <c r="L205" s="33"/>
      <c r="M205" s="33" t="s">
        <v>512</v>
      </c>
    </row>
    <row r="206" spans="1:13">
      <c r="A206" s="33">
        <v>205</v>
      </c>
      <c r="B206" s="33" t="s">
        <v>375</v>
      </c>
      <c r="C206" s="33" t="s">
        <v>719</v>
      </c>
      <c r="D206" s="33"/>
      <c r="E206" s="33"/>
      <c r="F206" s="33"/>
      <c r="G206" s="33">
        <v>640</v>
      </c>
      <c r="H206" s="33"/>
      <c r="I206" s="33"/>
      <c r="J206" s="33"/>
      <c r="K206" s="34">
        <f t="shared" si="3"/>
        <v>0</v>
      </c>
      <c r="L206" s="33"/>
      <c r="M206" s="33" t="s">
        <v>512</v>
      </c>
    </row>
    <row r="207" spans="1:13">
      <c r="A207" s="33">
        <v>206</v>
      </c>
      <c r="B207" s="33" t="s">
        <v>376</v>
      </c>
      <c r="C207" s="33" t="s">
        <v>720</v>
      </c>
      <c r="D207" s="33"/>
      <c r="E207" s="33"/>
      <c r="F207" s="33"/>
      <c r="G207" s="33">
        <v>600</v>
      </c>
      <c r="H207" s="33"/>
      <c r="I207" s="33"/>
      <c r="J207" s="33"/>
      <c r="K207" s="34">
        <f t="shared" si="3"/>
        <v>0</v>
      </c>
      <c r="L207" s="33"/>
      <c r="M207" s="33" t="s">
        <v>512</v>
      </c>
    </row>
    <row r="208" spans="1:13">
      <c r="A208" s="33">
        <v>207</v>
      </c>
      <c r="B208" s="33" t="s">
        <v>381</v>
      </c>
      <c r="C208" s="33" t="s">
        <v>721</v>
      </c>
      <c r="D208" s="33"/>
      <c r="E208" s="33"/>
      <c r="F208" s="33"/>
      <c r="G208" s="33">
        <v>200</v>
      </c>
      <c r="H208" s="33"/>
      <c r="I208" s="33"/>
      <c r="J208" s="33"/>
      <c r="K208" s="34">
        <f t="shared" si="3"/>
        <v>0</v>
      </c>
      <c r="L208" s="33"/>
      <c r="M208" s="33" t="s">
        <v>512</v>
      </c>
    </row>
    <row r="209" spans="1:13">
      <c r="A209" s="33">
        <v>208</v>
      </c>
      <c r="B209" s="33" t="s">
        <v>383</v>
      </c>
      <c r="C209" s="33" t="s">
        <v>722</v>
      </c>
      <c r="D209" s="33"/>
      <c r="E209" s="33"/>
      <c r="F209" s="33"/>
      <c r="G209" s="33">
        <v>250</v>
      </c>
      <c r="H209" s="33"/>
      <c r="I209" s="33"/>
      <c r="J209" s="33"/>
      <c r="K209" s="34">
        <f t="shared" si="3"/>
        <v>0</v>
      </c>
      <c r="L209" s="33"/>
      <c r="M209" s="33" t="s">
        <v>512</v>
      </c>
    </row>
    <row r="210" spans="1:13">
      <c r="A210" s="33">
        <v>209</v>
      </c>
      <c r="B210" s="33" t="s">
        <v>383</v>
      </c>
      <c r="C210" s="33" t="s">
        <v>723</v>
      </c>
      <c r="D210" s="33"/>
      <c r="E210" s="33"/>
      <c r="F210" s="33"/>
      <c r="G210" s="33">
        <v>1050</v>
      </c>
      <c r="H210" s="33"/>
      <c r="I210" s="33"/>
      <c r="J210" s="33"/>
      <c r="K210" s="34">
        <f t="shared" si="3"/>
        <v>0</v>
      </c>
      <c r="L210" s="33"/>
      <c r="M210" s="33" t="s">
        <v>512</v>
      </c>
    </row>
    <row r="211" spans="1:13">
      <c r="A211" s="33">
        <v>210</v>
      </c>
      <c r="B211" s="33" t="s">
        <v>386</v>
      </c>
      <c r="C211" s="33" t="s">
        <v>724</v>
      </c>
      <c r="D211" s="33"/>
      <c r="E211" s="33"/>
      <c r="F211" s="33"/>
      <c r="G211" s="33">
        <v>1820</v>
      </c>
      <c r="H211" s="33"/>
      <c r="I211" s="33"/>
      <c r="J211" s="33"/>
      <c r="K211" s="34">
        <f t="shared" si="3"/>
        <v>0</v>
      </c>
      <c r="L211" s="33"/>
      <c r="M211" s="33" t="s">
        <v>512</v>
      </c>
    </row>
    <row r="212" spans="1:13">
      <c r="A212" s="33">
        <v>211</v>
      </c>
      <c r="B212" s="33" t="s">
        <v>389</v>
      </c>
      <c r="C212" s="33" t="s">
        <v>725</v>
      </c>
      <c r="D212" s="33"/>
      <c r="E212" s="33"/>
      <c r="F212" s="33"/>
      <c r="G212" s="33">
        <v>400</v>
      </c>
      <c r="H212" s="33"/>
      <c r="I212" s="33"/>
      <c r="J212" s="33"/>
      <c r="K212" s="34">
        <f t="shared" si="3"/>
        <v>0</v>
      </c>
      <c r="L212" s="33"/>
      <c r="M212" s="33" t="s">
        <v>512</v>
      </c>
    </row>
    <row r="213" spans="1:13">
      <c r="A213" s="33">
        <v>212</v>
      </c>
      <c r="B213" s="33" t="s">
        <v>392</v>
      </c>
      <c r="C213" s="33" t="s">
        <v>726</v>
      </c>
      <c r="D213" s="33"/>
      <c r="E213" s="33"/>
      <c r="F213" s="33"/>
      <c r="G213" s="33">
        <v>15</v>
      </c>
      <c r="H213" s="33"/>
      <c r="I213" s="33"/>
      <c r="J213" s="33"/>
      <c r="K213" s="34">
        <f t="shared" si="3"/>
        <v>0</v>
      </c>
      <c r="L213" s="33"/>
      <c r="M213" s="33" t="s">
        <v>512</v>
      </c>
    </row>
    <row r="214" spans="1:13">
      <c r="A214" s="33">
        <v>213</v>
      </c>
      <c r="B214" s="33" t="s">
        <v>393</v>
      </c>
      <c r="C214" s="33" t="s">
        <v>727</v>
      </c>
      <c r="D214" s="33"/>
      <c r="E214" s="33"/>
      <c r="F214" s="33"/>
      <c r="G214" s="33">
        <v>1100</v>
      </c>
      <c r="H214" s="33"/>
      <c r="I214" s="33"/>
      <c r="J214" s="33"/>
      <c r="K214" s="34">
        <f t="shared" si="3"/>
        <v>0</v>
      </c>
      <c r="L214" s="33"/>
      <c r="M214" s="33" t="s">
        <v>512</v>
      </c>
    </row>
    <row r="215" spans="1:13">
      <c r="A215" s="33">
        <v>214</v>
      </c>
      <c r="B215" s="33" t="s">
        <v>393</v>
      </c>
      <c r="C215" s="33" t="s">
        <v>728</v>
      </c>
      <c r="D215" s="33"/>
      <c r="E215" s="33"/>
      <c r="F215" s="33"/>
      <c r="G215" s="33">
        <v>30</v>
      </c>
      <c r="H215" s="33"/>
      <c r="I215" s="33"/>
      <c r="J215" s="33"/>
      <c r="K215" s="34">
        <f t="shared" si="3"/>
        <v>0</v>
      </c>
      <c r="L215" s="33"/>
      <c r="M215" s="33" t="s">
        <v>512</v>
      </c>
    </row>
    <row r="216" spans="1:13">
      <c r="A216" s="33">
        <v>215</v>
      </c>
      <c r="B216" s="33" t="s">
        <v>393</v>
      </c>
      <c r="C216" s="33" t="s">
        <v>729</v>
      </c>
      <c r="D216" s="33"/>
      <c r="E216" s="33"/>
      <c r="F216" s="33"/>
      <c r="G216" s="33">
        <v>560</v>
      </c>
      <c r="H216" s="33"/>
      <c r="I216" s="33"/>
      <c r="J216" s="33"/>
      <c r="K216" s="34">
        <f t="shared" si="3"/>
        <v>0</v>
      </c>
      <c r="L216" s="33"/>
      <c r="M216" s="33" t="s">
        <v>512</v>
      </c>
    </row>
    <row r="217" spans="1:13">
      <c r="A217" s="33">
        <v>216</v>
      </c>
      <c r="B217" s="33" t="s">
        <v>397</v>
      </c>
      <c r="C217" s="33" t="s">
        <v>730</v>
      </c>
      <c r="D217" s="33"/>
      <c r="E217" s="33"/>
      <c r="F217" s="33"/>
      <c r="G217" s="33">
        <v>10</v>
      </c>
      <c r="H217" s="33"/>
      <c r="I217" s="33"/>
      <c r="J217" s="33"/>
      <c r="K217" s="34">
        <f t="shared" si="3"/>
        <v>0</v>
      </c>
      <c r="L217" s="33"/>
      <c r="M217" s="33" t="s">
        <v>512</v>
      </c>
    </row>
    <row r="218" spans="1:13">
      <c r="A218" s="33">
        <v>217</v>
      </c>
      <c r="B218" s="33" t="s">
        <v>399</v>
      </c>
      <c r="C218" s="33" t="s">
        <v>731</v>
      </c>
      <c r="D218" s="33"/>
      <c r="E218" s="33"/>
      <c r="F218" s="33"/>
      <c r="G218" s="33">
        <v>62000</v>
      </c>
      <c r="H218" s="33"/>
      <c r="I218" s="33"/>
      <c r="J218" s="33"/>
      <c r="K218" s="34">
        <f t="shared" si="3"/>
        <v>0</v>
      </c>
      <c r="L218" s="33"/>
      <c r="M218" s="33" t="s">
        <v>512</v>
      </c>
    </row>
    <row r="219" spans="1:13">
      <c r="A219" s="33">
        <v>218</v>
      </c>
      <c r="B219" s="33" t="s">
        <v>401</v>
      </c>
      <c r="C219" s="33" t="s">
        <v>732</v>
      </c>
      <c r="D219" s="33"/>
      <c r="E219" s="33"/>
      <c r="F219" s="33"/>
      <c r="G219" s="33">
        <v>14500</v>
      </c>
      <c r="H219" s="33"/>
      <c r="I219" s="33"/>
      <c r="J219" s="33"/>
      <c r="K219" s="34">
        <f t="shared" si="3"/>
        <v>0</v>
      </c>
      <c r="L219" s="33"/>
      <c r="M219" s="33" t="s">
        <v>512</v>
      </c>
    </row>
    <row r="220" spans="1:13">
      <c r="A220" s="33">
        <v>219</v>
      </c>
      <c r="B220" s="33" t="s">
        <v>403</v>
      </c>
      <c r="C220" s="33" t="s">
        <v>733</v>
      </c>
      <c r="D220" s="33"/>
      <c r="E220" s="33"/>
      <c r="F220" s="33"/>
      <c r="G220" s="33">
        <v>65</v>
      </c>
      <c r="H220" s="33"/>
      <c r="I220" s="33"/>
      <c r="J220" s="33"/>
      <c r="K220" s="34">
        <f t="shared" si="3"/>
        <v>0</v>
      </c>
      <c r="L220" s="33"/>
      <c r="M220" s="33" t="s">
        <v>512</v>
      </c>
    </row>
    <row r="221" spans="1:13">
      <c r="A221" s="33">
        <v>220</v>
      </c>
      <c r="B221" s="33" t="s">
        <v>405</v>
      </c>
      <c r="C221" s="33" t="s">
        <v>734</v>
      </c>
      <c r="D221" s="33"/>
      <c r="E221" s="33"/>
      <c r="F221" s="33"/>
      <c r="G221" s="33">
        <v>150</v>
      </c>
      <c r="H221" s="33"/>
      <c r="I221" s="33"/>
      <c r="J221" s="33"/>
      <c r="K221" s="34">
        <f t="shared" si="3"/>
        <v>0</v>
      </c>
      <c r="L221" s="33"/>
      <c r="M221" s="33" t="s">
        <v>512</v>
      </c>
    </row>
    <row r="222" spans="1:13">
      <c r="A222" s="33">
        <v>221</v>
      </c>
      <c r="B222" s="33" t="s">
        <v>407</v>
      </c>
      <c r="C222" s="33" t="s">
        <v>735</v>
      </c>
      <c r="D222" s="33"/>
      <c r="E222" s="33"/>
      <c r="F222" s="33"/>
      <c r="G222" s="33">
        <v>500</v>
      </c>
      <c r="H222" s="33"/>
      <c r="I222" s="33"/>
      <c r="J222" s="33"/>
      <c r="K222" s="34">
        <f t="shared" si="3"/>
        <v>0</v>
      </c>
      <c r="L222" s="33"/>
      <c r="M222" s="33" t="s">
        <v>512</v>
      </c>
    </row>
    <row r="223" spans="1:13">
      <c r="A223" s="33">
        <v>222</v>
      </c>
      <c r="B223" s="33" t="s">
        <v>736</v>
      </c>
      <c r="C223" s="33" t="s">
        <v>737</v>
      </c>
      <c r="D223" s="33"/>
      <c r="E223" s="33"/>
      <c r="F223" s="33"/>
      <c r="G223" s="33">
        <v>400</v>
      </c>
      <c r="H223" s="33"/>
      <c r="I223" s="33"/>
      <c r="J223" s="33"/>
      <c r="K223" s="34">
        <f t="shared" si="3"/>
        <v>0</v>
      </c>
      <c r="L223" s="33"/>
      <c r="M223" s="33" t="s">
        <v>512</v>
      </c>
    </row>
    <row r="224" spans="1:13">
      <c r="A224" s="33">
        <v>223</v>
      </c>
      <c r="B224" s="33" t="s">
        <v>409</v>
      </c>
      <c r="C224" s="33" t="s">
        <v>738</v>
      </c>
      <c r="D224" s="33"/>
      <c r="E224" s="33"/>
      <c r="F224" s="33"/>
      <c r="G224" s="33">
        <v>80</v>
      </c>
      <c r="H224" s="33"/>
      <c r="I224" s="33"/>
      <c r="J224" s="33"/>
      <c r="K224" s="34">
        <f t="shared" si="3"/>
        <v>0</v>
      </c>
      <c r="L224" s="33"/>
      <c r="M224" s="33" t="s">
        <v>512</v>
      </c>
    </row>
    <row r="225" spans="1:13">
      <c r="A225" s="33">
        <v>224</v>
      </c>
      <c r="B225" s="33" t="s">
        <v>411</v>
      </c>
      <c r="C225" s="33" t="s">
        <v>739</v>
      </c>
      <c r="D225" s="33"/>
      <c r="E225" s="33"/>
      <c r="F225" s="33"/>
      <c r="G225" s="33">
        <v>820</v>
      </c>
      <c r="H225" s="33"/>
      <c r="I225" s="33"/>
      <c r="J225" s="33"/>
      <c r="K225" s="34">
        <f t="shared" si="3"/>
        <v>0</v>
      </c>
      <c r="L225" s="33"/>
      <c r="M225" s="33" t="s">
        <v>512</v>
      </c>
    </row>
    <row r="226" spans="1:13">
      <c r="A226" s="33">
        <v>225</v>
      </c>
      <c r="B226" s="33" t="s">
        <v>411</v>
      </c>
      <c r="C226" s="33" t="s">
        <v>740</v>
      </c>
      <c r="D226" s="33"/>
      <c r="E226" s="33"/>
      <c r="F226" s="33"/>
      <c r="G226" s="33">
        <v>150</v>
      </c>
      <c r="H226" s="33"/>
      <c r="I226" s="33"/>
      <c r="J226" s="33"/>
      <c r="K226" s="34">
        <f t="shared" si="3"/>
        <v>0</v>
      </c>
      <c r="L226" s="33"/>
      <c r="M226" s="33" t="s">
        <v>512</v>
      </c>
    </row>
    <row r="227" spans="1:13">
      <c r="A227" s="33">
        <v>226</v>
      </c>
      <c r="B227" s="33" t="s">
        <v>414</v>
      </c>
      <c r="C227" s="33" t="s">
        <v>741</v>
      </c>
      <c r="D227" s="33"/>
      <c r="E227" s="33"/>
      <c r="F227" s="33"/>
      <c r="G227" s="33">
        <v>2600</v>
      </c>
      <c r="H227" s="33"/>
      <c r="I227" s="33"/>
      <c r="J227" s="33"/>
      <c r="K227" s="34">
        <f t="shared" si="3"/>
        <v>0</v>
      </c>
      <c r="L227" s="33"/>
      <c r="M227" s="33" t="s">
        <v>512</v>
      </c>
    </row>
    <row r="228" spans="1:13">
      <c r="A228" s="33">
        <v>227</v>
      </c>
      <c r="B228" s="33" t="s">
        <v>418</v>
      </c>
      <c r="C228" s="33" t="s">
        <v>742</v>
      </c>
      <c r="D228" s="33"/>
      <c r="E228" s="33"/>
      <c r="F228" s="33"/>
      <c r="G228" s="33">
        <v>620</v>
      </c>
      <c r="H228" s="33"/>
      <c r="I228" s="33"/>
      <c r="J228" s="33"/>
      <c r="K228" s="34">
        <f t="shared" si="3"/>
        <v>0</v>
      </c>
      <c r="L228" s="33"/>
      <c r="M228" s="33" t="s">
        <v>512</v>
      </c>
    </row>
    <row r="229" spans="1:13">
      <c r="A229" s="33">
        <v>228</v>
      </c>
      <c r="B229" s="33" t="s">
        <v>420</v>
      </c>
      <c r="C229" s="33" t="s">
        <v>743</v>
      </c>
      <c r="D229" s="33"/>
      <c r="E229" s="33"/>
      <c r="F229" s="33"/>
      <c r="G229" s="33">
        <v>80</v>
      </c>
      <c r="H229" s="33"/>
      <c r="I229" s="33"/>
      <c r="J229" s="33"/>
      <c r="K229" s="34">
        <f t="shared" si="3"/>
        <v>0</v>
      </c>
      <c r="L229" s="33"/>
      <c r="M229" s="33" t="s">
        <v>512</v>
      </c>
    </row>
    <row r="230" spans="1:13">
      <c r="A230" s="33">
        <v>229</v>
      </c>
      <c r="B230" s="33" t="s">
        <v>422</v>
      </c>
      <c r="C230" s="33" t="s">
        <v>744</v>
      </c>
      <c r="D230" s="33"/>
      <c r="E230" s="33"/>
      <c r="F230" s="33"/>
      <c r="G230" s="33">
        <v>750</v>
      </c>
      <c r="H230" s="33"/>
      <c r="I230" s="33"/>
      <c r="J230" s="33"/>
      <c r="K230" s="34">
        <f t="shared" si="3"/>
        <v>0</v>
      </c>
      <c r="L230" s="33"/>
      <c r="M230" s="33" t="s">
        <v>512</v>
      </c>
    </row>
    <row r="231" spans="1:13">
      <c r="A231" s="33">
        <v>230</v>
      </c>
      <c r="B231" s="33" t="s">
        <v>422</v>
      </c>
      <c r="C231" s="33" t="s">
        <v>745</v>
      </c>
      <c r="D231" s="33"/>
      <c r="E231" s="33"/>
      <c r="F231" s="33"/>
      <c r="G231" s="33">
        <v>1000</v>
      </c>
      <c r="H231" s="33"/>
      <c r="I231" s="33"/>
      <c r="J231" s="33"/>
      <c r="K231" s="34">
        <f t="shared" si="3"/>
        <v>0</v>
      </c>
      <c r="L231" s="33"/>
      <c r="M231" s="33" t="s">
        <v>512</v>
      </c>
    </row>
    <row r="232" spans="1:13">
      <c r="A232" s="33">
        <v>231</v>
      </c>
      <c r="B232" s="33" t="s">
        <v>425</v>
      </c>
      <c r="C232" s="33" t="s">
        <v>746</v>
      </c>
      <c r="D232" s="33"/>
      <c r="E232" s="33"/>
      <c r="F232" s="33"/>
      <c r="G232" s="33">
        <v>150</v>
      </c>
      <c r="H232" s="33"/>
      <c r="I232" s="33"/>
      <c r="J232" s="33"/>
      <c r="K232" s="34">
        <f t="shared" si="3"/>
        <v>0</v>
      </c>
      <c r="L232" s="33"/>
      <c r="M232" s="33" t="s">
        <v>512</v>
      </c>
    </row>
    <row r="233" spans="1:13">
      <c r="A233" s="33">
        <v>232</v>
      </c>
      <c r="B233" s="33" t="s">
        <v>425</v>
      </c>
      <c r="C233" s="33" t="s">
        <v>747</v>
      </c>
      <c r="D233" s="33"/>
      <c r="E233" s="33"/>
      <c r="F233" s="33"/>
      <c r="G233" s="33">
        <v>150</v>
      </c>
      <c r="H233" s="33"/>
      <c r="I233" s="33"/>
      <c r="J233" s="33"/>
      <c r="K233" s="34">
        <f t="shared" si="3"/>
        <v>0</v>
      </c>
      <c r="L233" s="33"/>
      <c r="M233" s="33" t="s">
        <v>512</v>
      </c>
    </row>
    <row r="234" spans="1:13">
      <c r="A234" s="33">
        <v>233</v>
      </c>
      <c r="B234" s="33" t="s">
        <v>428</v>
      </c>
      <c r="C234" s="33" t="s">
        <v>748</v>
      </c>
      <c r="D234" s="33"/>
      <c r="E234" s="33"/>
      <c r="F234" s="33"/>
      <c r="G234" s="33">
        <v>150</v>
      </c>
      <c r="H234" s="33"/>
      <c r="I234" s="33"/>
      <c r="J234" s="33"/>
      <c r="K234" s="34">
        <f t="shared" si="3"/>
        <v>0</v>
      </c>
      <c r="L234" s="33"/>
      <c r="M234" s="33" t="s">
        <v>512</v>
      </c>
    </row>
    <row r="235" spans="1:13">
      <c r="A235" s="33">
        <v>234</v>
      </c>
      <c r="B235" s="33" t="s">
        <v>432</v>
      </c>
      <c r="C235" s="33" t="s">
        <v>749</v>
      </c>
      <c r="D235" s="33"/>
      <c r="E235" s="33"/>
      <c r="F235" s="33"/>
      <c r="G235" s="33">
        <v>300</v>
      </c>
      <c r="H235" s="33"/>
      <c r="I235" s="33"/>
      <c r="J235" s="33"/>
      <c r="K235" s="34">
        <f t="shared" si="3"/>
        <v>0</v>
      </c>
      <c r="L235" s="33"/>
      <c r="M235" s="33" t="s">
        <v>512</v>
      </c>
    </row>
    <row r="236" spans="1:13">
      <c r="A236" s="33">
        <v>235</v>
      </c>
      <c r="B236" s="33" t="s">
        <v>432</v>
      </c>
      <c r="C236" s="33" t="s">
        <v>750</v>
      </c>
      <c r="D236" s="33"/>
      <c r="E236" s="33"/>
      <c r="F236" s="33"/>
      <c r="G236" s="33">
        <v>400</v>
      </c>
      <c r="H236" s="33"/>
      <c r="I236" s="33"/>
      <c r="J236" s="33"/>
      <c r="K236" s="34">
        <f t="shared" si="3"/>
        <v>0</v>
      </c>
      <c r="L236" s="33"/>
      <c r="M236" s="33" t="s">
        <v>512</v>
      </c>
    </row>
    <row r="237" spans="1:13">
      <c r="A237" s="33">
        <v>236</v>
      </c>
      <c r="B237" s="33" t="s">
        <v>435</v>
      </c>
      <c r="C237" s="33" t="s">
        <v>751</v>
      </c>
      <c r="D237" s="33"/>
      <c r="E237" s="33"/>
      <c r="F237" s="33"/>
      <c r="G237" s="33">
        <v>950</v>
      </c>
      <c r="H237" s="33"/>
      <c r="I237" s="33"/>
      <c r="J237" s="33"/>
      <c r="K237" s="34">
        <f t="shared" si="3"/>
        <v>0</v>
      </c>
      <c r="L237" s="33"/>
      <c r="M237" s="33" t="s">
        <v>512</v>
      </c>
    </row>
    <row r="238" spans="1:13">
      <c r="A238" s="33">
        <v>237</v>
      </c>
      <c r="B238" s="33" t="s">
        <v>435</v>
      </c>
      <c r="C238" s="33" t="s">
        <v>752</v>
      </c>
      <c r="D238" s="33"/>
      <c r="E238" s="33"/>
      <c r="F238" s="33"/>
      <c r="G238" s="33">
        <v>2800</v>
      </c>
      <c r="H238" s="33"/>
      <c r="I238" s="33"/>
      <c r="J238" s="33"/>
      <c r="K238" s="34">
        <f t="shared" si="3"/>
        <v>0</v>
      </c>
      <c r="L238" s="33"/>
      <c r="M238" s="33" t="s">
        <v>512</v>
      </c>
    </row>
    <row r="239" spans="1:13">
      <c r="A239" s="33">
        <v>238</v>
      </c>
      <c r="B239" s="33" t="s">
        <v>438</v>
      </c>
      <c r="C239" s="33" t="s">
        <v>753</v>
      </c>
      <c r="D239" s="33"/>
      <c r="E239" s="33"/>
      <c r="F239" s="33"/>
      <c r="G239" s="33">
        <v>1300</v>
      </c>
      <c r="H239" s="33"/>
      <c r="I239" s="33"/>
      <c r="J239" s="33"/>
      <c r="K239" s="34">
        <f t="shared" si="3"/>
        <v>0</v>
      </c>
      <c r="L239" s="33"/>
      <c r="M239" s="33" t="s">
        <v>512</v>
      </c>
    </row>
    <row r="240" spans="1:13">
      <c r="A240" s="33">
        <v>239</v>
      </c>
      <c r="B240" s="33" t="s">
        <v>440</v>
      </c>
      <c r="C240" s="33" t="s">
        <v>754</v>
      </c>
      <c r="D240" s="33"/>
      <c r="E240" s="33"/>
      <c r="F240" s="33"/>
      <c r="G240" s="33">
        <v>140</v>
      </c>
      <c r="H240" s="33"/>
      <c r="I240" s="33"/>
      <c r="J240" s="33"/>
      <c r="K240" s="34">
        <f t="shared" si="3"/>
        <v>0</v>
      </c>
      <c r="L240" s="33"/>
      <c r="M240" s="33" t="s">
        <v>512</v>
      </c>
    </row>
    <row r="241" spans="1:13">
      <c r="A241" s="33">
        <v>240</v>
      </c>
      <c r="B241" s="33" t="s">
        <v>442</v>
      </c>
      <c r="C241" s="33" t="s">
        <v>755</v>
      </c>
      <c r="D241" s="33"/>
      <c r="E241" s="33"/>
      <c r="F241" s="33"/>
      <c r="G241" s="33">
        <v>180</v>
      </c>
      <c r="H241" s="33"/>
      <c r="I241" s="33"/>
      <c r="J241" s="33"/>
      <c r="K241" s="34">
        <f t="shared" si="3"/>
        <v>0</v>
      </c>
      <c r="L241" s="33"/>
      <c r="M241" s="33" t="s">
        <v>512</v>
      </c>
    </row>
    <row r="242" spans="1:13">
      <c r="A242" s="33">
        <v>241</v>
      </c>
      <c r="B242" s="33" t="s">
        <v>444</v>
      </c>
      <c r="C242" s="33" t="s">
        <v>756</v>
      </c>
      <c r="D242" s="33"/>
      <c r="E242" s="33"/>
      <c r="F242" s="33"/>
      <c r="G242" s="33">
        <v>9500</v>
      </c>
      <c r="H242" s="33"/>
      <c r="I242" s="33"/>
      <c r="J242" s="33"/>
      <c r="K242" s="34">
        <f t="shared" si="3"/>
        <v>0</v>
      </c>
      <c r="L242" s="33"/>
      <c r="M242" s="33" t="s">
        <v>512</v>
      </c>
    </row>
    <row r="243" spans="1:13">
      <c r="A243" s="33">
        <v>242</v>
      </c>
      <c r="B243" s="33" t="s">
        <v>446</v>
      </c>
      <c r="C243" s="33" t="s">
        <v>757</v>
      </c>
      <c r="D243" s="33"/>
      <c r="E243" s="33"/>
      <c r="F243" s="33"/>
      <c r="G243" s="33">
        <v>4800</v>
      </c>
      <c r="H243" s="33"/>
      <c r="I243" s="33"/>
      <c r="J243" s="33"/>
      <c r="K243" s="34">
        <f t="shared" si="3"/>
        <v>0</v>
      </c>
      <c r="L243" s="33"/>
      <c r="M243" s="33" t="s">
        <v>512</v>
      </c>
    </row>
    <row r="244" spans="1:13">
      <c r="A244" s="33">
        <v>243</v>
      </c>
      <c r="B244" s="33" t="s">
        <v>448</v>
      </c>
      <c r="C244" s="33" t="s">
        <v>758</v>
      </c>
      <c r="D244" s="33"/>
      <c r="E244" s="33"/>
      <c r="F244" s="33"/>
      <c r="G244" s="33">
        <v>1500</v>
      </c>
      <c r="H244" s="33"/>
      <c r="I244" s="33"/>
      <c r="J244" s="33"/>
      <c r="K244" s="34">
        <f t="shared" si="3"/>
        <v>0</v>
      </c>
      <c r="L244" s="33"/>
      <c r="M244" s="33" t="s">
        <v>512</v>
      </c>
    </row>
    <row r="245" spans="1:13">
      <c r="A245" s="33">
        <v>244</v>
      </c>
      <c r="B245" s="33" t="s">
        <v>450</v>
      </c>
      <c r="C245" s="33" t="s">
        <v>759</v>
      </c>
      <c r="D245" s="33"/>
      <c r="E245" s="33"/>
      <c r="F245" s="33"/>
      <c r="G245" s="33">
        <v>600</v>
      </c>
      <c r="H245" s="33"/>
      <c r="I245" s="33"/>
      <c r="J245" s="33"/>
      <c r="K245" s="34">
        <f t="shared" si="3"/>
        <v>0</v>
      </c>
      <c r="L245" s="33"/>
      <c r="M245" s="33" t="s">
        <v>512</v>
      </c>
    </row>
    <row r="246" spans="1:13">
      <c r="A246" s="33">
        <v>245</v>
      </c>
      <c r="B246" s="33" t="s">
        <v>452</v>
      </c>
      <c r="C246" s="33" t="s">
        <v>760</v>
      </c>
      <c r="D246" s="33"/>
      <c r="E246" s="33"/>
      <c r="F246" s="33"/>
      <c r="G246" s="33">
        <v>2000</v>
      </c>
      <c r="H246" s="33"/>
      <c r="I246" s="33"/>
      <c r="J246" s="33"/>
      <c r="K246" s="34">
        <f t="shared" si="3"/>
        <v>0</v>
      </c>
      <c r="L246" s="33"/>
      <c r="M246" s="33" t="s">
        <v>512</v>
      </c>
    </row>
    <row r="247" spans="1:13">
      <c r="A247" s="33">
        <v>246</v>
      </c>
      <c r="B247" s="33" t="s">
        <v>454</v>
      </c>
      <c r="C247" s="33" t="s">
        <v>761</v>
      </c>
      <c r="D247" s="33"/>
      <c r="E247" s="33"/>
      <c r="F247" s="33"/>
      <c r="G247" s="33">
        <v>1400</v>
      </c>
      <c r="H247" s="33"/>
      <c r="I247" s="33"/>
      <c r="J247" s="33"/>
      <c r="K247" s="34">
        <f t="shared" si="3"/>
        <v>0</v>
      </c>
      <c r="L247" s="33"/>
      <c r="M247" s="33" t="s">
        <v>512</v>
      </c>
    </row>
    <row r="248" spans="1:13">
      <c r="A248" s="33">
        <v>247</v>
      </c>
      <c r="B248" s="33" t="s">
        <v>456</v>
      </c>
      <c r="C248" s="33" t="s">
        <v>762</v>
      </c>
      <c r="D248" s="33"/>
      <c r="E248" s="33"/>
      <c r="F248" s="33"/>
      <c r="G248" s="33">
        <v>500</v>
      </c>
      <c r="H248" s="33"/>
      <c r="I248" s="33"/>
      <c r="J248" s="33"/>
      <c r="K248" s="34">
        <f t="shared" si="3"/>
        <v>0</v>
      </c>
      <c r="L248" s="33"/>
      <c r="M248" s="33" t="s">
        <v>512</v>
      </c>
    </row>
    <row r="249" spans="1:13">
      <c r="A249" s="33">
        <v>248</v>
      </c>
      <c r="B249" s="33" t="s">
        <v>456</v>
      </c>
      <c r="C249" s="33" t="s">
        <v>763</v>
      </c>
      <c r="D249" s="33"/>
      <c r="E249" s="33"/>
      <c r="F249" s="33"/>
      <c r="G249" s="33">
        <v>1100</v>
      </c>
      <c r="H249" s="33"/>
      <c r="I249" s="33"/>
      <c r="J249" s="33"/>
      <c r="K249" s="34">
        <f t="shared" si="3"/>
        <v>0</v>
      </c>
      <c r="L249" s="33"/>
      <c r="M249" s="33" t="s">
        <v>512</v>
      </c>
    </row>
    <row r="250" spans="1:13">
      <c r="A250" s="33">
        <v>249</v>
      </c>
      <c r="B250" s="33" t="s">
        <v>459</v>
      </c>
      <c r="C250" s="33" t="s">
        <v>764</v>
      </c>
      <c r="D250" s="33"/>
      <c r="E250" s="33"/>
      <c r="F250" s="33"/>
      <c r="G250" s="33">
        <v>2800</v>
      </c>
      <c r="H250" s="33"/>
      <c r="I250" s="33"/>
      <c r="J250" s="33"/>
      <c r="K250" s="34">
        <f t="shared" si="3"/>
        <v>0</v>
      </c>
      <c r="L250" s="33"/>
      <c r="M250" s="33" t="s">
        <v>512</v>
      </c>
    </row>
    <row r="251" spans="1:13">
      <c r="A251" s="33">
        <v>250</v>
      </c>
      <c r="B251" s="33" t="s">
        <v>459</v>
      </c>
      <c r="C251" s="33" t="s">
        <v>765</v>
      </c>
      <c r="D251" s="33"/>
      <c r="E251" s="33"/>
      <c r="F251" s="33"/>
      <c r="G251" s="33">
        <v>2400</v>
      </c>
      <c r="H251" s="33"/>
      <c r="I251" s="33"/>
      <c r="J251" s="33"/>
      <c r="K251" s="34">
        <f t="shared" si="3"/>
        <v>0</v>
      </c>
      <c r="L251" s="33"/>
      <c r="M251" s="33" t="s">
        <v>512</v>
      </c>
    </row>
    <row r="252" spans="1:13">
      <c r="A252" s="33">
        <v>251</v>
      </c>
      <c r="B252" s="33" t="s">
        <v>459</v>
      </c>
      <c r="C252" s="33" t="s">
        <v>766</v>
      </c>
      <c r="D252" s="33"/>
      <c r="E252" s="33"/>
      <c r="F252" s="33"/>
      <c r="G252" s="33">
        <v>300</v>
      </c>
      <c r="H252" s="33"/>
      <c r="I252" s="33"/>
      <c r="J252" s="33"/>
      <c r="K252" s="34">
        <f t="shared" si="3"/>
        <v>0</v>
      </c>
      <c r="L252" s="33"/>
      <c r="M252" s="33" t="s">
        <v>512</v>
      </c>
    </row>
    <row r="253" spans="1:13">
      <c r="A253" s="33">
        <v>252</v>
      </c>
      <c r="B253" s="33" t="s">
        <v>466</v>
      </c>
      <c r="C253" s="33" t="s">
        <v>767</v>
      </c>
      <c r="D253" s="33"/>
      <c r="E253" s="33"/>
      <c r="F253" s="33"/>
      <c r="G253" s="33">
        <v>15500</v>
      </c>
      <c r="H253" s="33"/>
      <c r="I253" s="33"/>
      <c r="J253" s="33"/>
      <c r="K253" s="34">
        <f t="shared" si="3"/>
        <v>0</v>
      </c>
      <c r="L253" s="33"/>
      <c r="M253" s="33" t="s">
        <v>512</v>
      </c>
    </row>
    <row r="254" spans="1:13">
      <c r="A254" s="33">
        <v>253</v>
      </c>
      <c r="B254" s="33" t="s">
        <v>468</v>
      </c>
      <c r="C254" s="33" t="s">
        <v>768</v>
      </c>
      <c r="D254" s="33"/>
      <c r="E254" s="33"/>
      <c r="F254" s="33"/>
      <c r="G254" s="33">
        <v>1400</v>
      </c>
      <c r="H254" s="33"/>
      <c r="I254" s="33"/>
      <c r="J254" s="33"/>
      <c r="K254" s="34">
        <f t="shared" si="3"/>
        <v>0</v>
      </c>
      <c r="L254" s="33"/>
      <c r="M254" s="33" t="s">
        <v>512</v>
      </c>
    </row>
    <row r="255" spans="1:13">
      <c r="A255" s="33">
        <v>254</v>
      </c>
      <c r="B255" s="33" t="s">
        <v>468</v>
      </c>
      <c r="C255" s="33" t="s">
        <v>769</v>
      </c>
      <c r="D255" s="33"/>
      <c r="E255" s="33"/>
      <c r="F255" s="33"/>
      <c r="G255" s="33">
        <v>650</v>
      </c>
      <c r="H255" s="33"/>
      <c r="I255" s="33"/>
      <c r="J255" s="33"/>
      <c r="K255" s="34">
        <f t="shared" si="3"/>
        <v>0</v>
      </c>
      <c r="L255" s="33"/>
      <c r="M255" s="33" t="s">
        <v>512</v>
      </c>
    </row>
    <row r="256" spans="1:13">
      <c r="A256" s="33">
        <v>255</v>
      </c>
      <c r="B256" s="33" t="s">
        <v>471</v>
      </c>
      <c r="C256" s="33" t="s">
        <v>770</v>
      </c>
      <c r="D256" s="33"/>
      <c r="E256" s="33"/>
      <c r="F256" s="33"/>
      <c r="G256" s="33">
        <v>6500</v>
      </c>
      <c r="H256" s="33"/>
      <c r="I256" s="33"/>
      <c r="J256" s="33"/>
      <c r="K256" s="34">
        <f t="shared" si="3"/>
        <v>0</v>
      </c>
      <c r="L256" s="33"/>
      <c r="M256" s="33" t="s">
        <v>512</v>
      </c>
    </row>
    <row r="257" spans="1:13">
      <c r="A257" s="33">
        <v>256</v>
      </c>
      <c r="B257" s="33" t="s">
        <v>771</v>
      </c>
      <c r="C257" s="33" t="s">
        <v>772</v>
      </c>
      <c r="D257" s="33"/>
      <c r="E257" s="33"/>
      <c r="F257" s="33"/>
      <c r="G257" s="33">
        <v>320</v>
      </c>
      <c r="H257" s="33"/>
      <c r="I257" s="33"/>
      <c r="J257" s="33"/>
      <c r="K257" s="35">
        <f t="shared" si="3"/>
        <v>0</v>
      </c>
      <c r="L257" s="33"/>
      <c r="M257" s="33" t="s">
        <v>512</v>
      </c>
    </row>
    <row r="258" spans="1:13">
      <c r="A258" s="33">
        <v>257</v>
      </c>
      <c r="B258" s="33" t="s">
        <v>476</v>
      </c>
      <c r="C258" s="33" t="s">
        <v>773</v>
      </c>
      <c r="D258" s="33"/>
      <c r="E258" s="33"/>
      <c r="F258" s="33"/>
      <c r="G258" s="33">
        <v>14000</v>
      </c>
      <c r="H258" s="33"/>
      <c r="I258" s="33"/>
      <c r="J258" s="33"/>
      <c r="K258" s="36">
        <v>27300</v>
      </c>
      <c r="L258" s="33"/>
      <c r="M258" s="33" t="s">
        <v>512</v>
      </c>
    </row>
    <row r="259" spans="1:13">
      <c r="A259" s="33">
        <v>258</v>
      </c>
      <c r="B259" s="33" t="s">
        <v>478</v>
      </c>
      <c r="C259" s="33" t="s">
        <v>774</v>
      </c>
      <c r="D259" s="33"/>
      <c r="E259" s="33"/>
      <c r="F259" s="33"/>
      <c r="G259" s="33">
        <v>3500</v>
      </c>
      <c r="H259" s="33"/>
      <c r="I259" s="33"/>
      <c r="J259" s="33"/>
      <c r="K259" s="36">
        <v>27160</v>
      </c>
      <c r="L259" s="33"/>
      <c r="M259" s="33" t="s">
        <v>512</v>
      </c>
    </row>
    <row r="260" spans="1:13">
      <c r="A260" s="33">
        <v>259</v>
      </c>
      <c r="B260" s="33" t="s">
        <v>482</v>
      </c>
      <c r="C260" s="33" t="s">
        <v>775</v>
      </c>
      <c r="D260" s="33"/>
      <c r="E260" s="33"/>
      <c r="F260" s="33"/>
      <c r="G260" s="33">
        <v>500</v>
      </c>
      <c r="H260" s="33"/>
      <c r="I260" s="33"/>
      <c r="J260" s="33"/>
      <c r="K260" s="36">
        <v>375000</v>
      </c>
      <c r="L260" s="33"/>
      <c r="M260" s="33" t="s">
        <v>512</v>
      </c>
    </row>
    <row r="261" spans="1:13">
      <c r="A261" s="33">
        <v>260</v>
      </c>
      <c r="B261" s="33" t="s">
        <v>486</v>
      </c>
      <c r="C261" s="33" t="s">
        <v>776</v>
      </c>
      <c r="D261" s="33"/>
      <c r="E261" s="33"/>
      <c r="F261" s="33"/>
      <c r="G261" s="33">
        <v>600</v>
      </c>
      <c r="H261" s="33"/>
      <c r="I261" s="33"/>
      <c r="J261" s="33"/>
      <c r="K261" s="36">
        <v>2928</v>
      </c>
      <c r="L261" s="33"/>
      <c r="M261" s="33" t="s">
        <v>512</v>
      </c>
    </row>
    <row r="262" spans="1:13">
      <c r="A262" s="33">
        <v>261</v>
      </c>
      <c r="B262" s="33" t="s">
        <v>488</v>
      </c>
      <c r="C262" s="33" t="s">
        <v>777</v>
      </c>
      <c r="D262" s="33"/>
      <c r="E262" s="33"/>
      <c r="F262" s="33"/>
      <c r="G262" s="33">
        <v>160</v>
      </c>
      <c r="H262" s="33"/>
      <c r="I262" s="33"/>
      <c r="J262" s="33"/>
      <c r="K262" s="36">
        <v>2008</v>
      </c>
      <c r="L262" s="33"/>
      <c r="M262" s="33" t="s">
        <v>512</v>
      </c>
    </row>
    <row r="263" spans="1:13">
      <c r="A263" s="33">
        <v>262</v>
      </c>
      <c r="B263" s="33" t="s">
        <v>490</v>
      </c>
      <c r="C263" s="33" t="s">
        <v>778</v>
      </c>
      <c r="D263" s="33"/>
      <c r="E263" s="33"/>
      <c r="F263" s="33"/>
      <c r="G263" s="33">
        <v>750</v>
      </c>
      <c r="H263" s="33"/>
      <c r="I263" s="33"/>
      <c r="J263" s="33"/>
      <c r="K263" s="36">
        <v>23797.5</v>
      </c>
      <c r="L263" s="33"/>
      <c r="M263" s="33" t="s">
        <v>512</v>
      </c>
    </row>
    <row r="264" spans="1:13">
      <c r="A264" s="33">
        <v>263</v>
      </c>
      <c r="B264" s="33" t="s">
        <v>490</v>
      </c>
      <c r="C264" s="33" t="s">
        <v>779</v>
      </c>
      <c r="D264" s="33"/>
      <c r="E264" s="33"/>
      <c r="F264" s="33"/>
      <c r="G264" s="33">
        <v>350</v>
      </c>
      <c r="H264" s="33"/>
      <c r="I264" s="33"/>
      <c r="J264" s="33"/>
      <c r="K264" s="36">
        <v>21437.5</v>
      </c>
      <c r="L264" s="33"/>
      <c r="M264" s="33" t="s">
        <v>512</v>
      </c>
    </row>
    <row r="265" spans="1:13">
      <c r="A265" s="33">
        <v>264</v>
      </c>
      <c r="B265" s="33" t="s">
        <v>493</v>
      </c>
      <c r="C265" s="33" t="s">
        <v>780</v>
      </c>
      <c r="D265" s="33"/>
      <c r="E265" s="33"/>
      <c r="F265" s="33"/>
      <c r="G265" s="33">
        <v>15</v>
      </c>
      <c r="H265" s="33"/>
      <c r="I265" s="33"/>
      <c r="J265" s="33"/>
      <c r="K265" s="36">
        <v>11418.9</v>
      </c>
      <c r="L265" s="33"/>
      <c r="M265" s="33" t="s">
        <v>512</v>
      </c>
    </row>
    <row r="266" spans="1:13">
      <c r="A266" s="33">
        <v>265</v>
      </c>
      <c r="B266" s="33" t="s">
        <v>497</v>
      </c>
      <c r="C266" s="33" t="s">
        <v>781</v>
      </c>
      <c r="D266" s="33"/>
      <c r="E266" s="33"/>
      <c r="F266" s="33"/>
      <c r="G266" s="33">
        <v>200</v>
      </c>
      <c r="H266" s="33"/>
      <c r="I266" s="33"/>
      <c r="J266" s="33"/>
      <c r="K266" s="36">
        <v>6380</v>
      </c>
      <c r="L266" s="33"/>
      <c r="M266" s="33" t="s">
        <v>512</v>
      </c>
    </row>
    <row r="267" spans="1:13">
      <c r="A267" s="33">
        <v>266</v>
      </c>
      <c r="B267" s="33" t="s">
        <v>499</v>
      </c>
      <c r="C267" s="33" t="s">
        <v>782</v>
      </c>
      <c r="D267" s="33"/>
      <c r="E267" s="33"/>
      <c r="F267" s="33"/>
      <c r="G267" s="33">
        <v>4600</v>
      </c>
      <c r="H267" s="33"/>
      <c r="I267" s="33"/>
      <c r="J267" s="33"/>
      <c r="K267" s="36">
        <v>23414</v>
      </c>
      <c r="L267" s="33"/>
      <c r="M267" s="33" t="s">
        <v>512</v>
      </c>
    </row>
    <row r="268" spans="1:13">
      <c r="A268" s="33">
        <v>267</v>
      </c>
      <c r="B268" s="33" t="s">
        <v>501</v>
      </c>
      <c r="C268" s="33" t="s">
        <v>783</v>
      </c>
      <c r="D268" s="33"/>
      <c r="E268" s="33"/>
      <c r="F268" s="33"/>
      <c r="G268" s="33">
        <v>130</v>
      </c>
      <c r="H268" s="33"/>
      <c r="I268" s="33"/>
      <c r="J268" s="33"/>
      <c r="K268" s="36">
        <v>9774.7000000000007</v>
      </c>
      <c r="L268" s="33"/>
      <c r="M268" s="33" t="s">
        <v>512</v>
      </c>
    </row>
    <row r="269" spans="1:13">
      <c r="A269" s="33">
        <v>268</v>
      </c>
      <c r="B269" s="33" t="s">
        <v>501</v>
      </c>
      <c r="C269" s="33" t="s">
        <v>784</v>
      </c>
      <c r="D269" s="33"/>
      <c r="E269" s="33"/>
      <c r="F269" s="33"/>
      <c r="G269" s="33">
        <v>1800</v>
      </c>
      <c r="H269" s="33"/>
      <c r="I269" s="33"/>
      <c r="J269" s="33"/>
      <c r="K269" s="36">
        <v>257166</v>
      </c>
      <c r="L269" s="33"/>
      <c r="M269" s="33" t="s">
        <v>512</v>
      </c>
    </row>
    <row r="270" spans="1:13">
      <c r="A270" s="33">
        <v>269</v>
      </c>
      <c r="B270" s="33" t="s">
        <v>501</v>
      </c>
      <c r="C270" s="33" t="s">
        <v>785</v>
      </c>
      <c r="D270" s="33"/>
      <c r="E270" s="33"/>
      <c r="F270" s="33"/>
      <c r="G270" s="33">
        <v>240</v>
      </c>
      <c r="H270" s="33"/>
      <c r="I270" s="33"/>
      <c r="J270" s="33"/>
      <c r="K270" s="36">
        <v>196269.6</v>
      </c>
      <c r="L270" s="33"/>
      <c r="M270" s="33" t="s">
        <v>512</v>
      </c>
    </row>
    <row r="271" spans="1:13">
      <c r="A271" s="33">
        <v>270</v>
      </c>
      <c r="B271" s="33" t="s">
        <v>786</v>
      </c>
      <c r="C271" s="33" t="s">
        <v>787</v>
      </c>
      <c r="D271" s="33"/>
      <c r="E271" s="33"/>
      <c r="F271" s="33"/>
      <c r="G271" s="33">
        <v>350</v>
      </c>
      <c r="H271" s="33"/>
      <c r="I271" s="33"/>
      <c r="J271" s="33"/>
      <c r="K271" s="36">
        <v>101017</v>
      </c>
      <c r="L271" s="33"/>
      <c r="M271" s="33" t="s">
        <v>512</v>
      </c>
    </row>
    <row r="272" spans="1:13">
      <c r="A272" s="33">
        <v>271</v>
      </c>
      <c r="B272" s="33" t="s">
        <v>506</v>
      </c>
      <c r="C272" s="33" t="s">
        <v>788</v>
      </c>
      <c r="D272" s="33"/>
      <c r="E272" s="33"/>
      <c r="F272" s="33"/>
      <c r="G272" s="33">
        <v>130</v>
      </c>
      <c r="H272" s="33"/>
      <c r="I272" s="33"/>
      <c r="J272" s="33"/>
      <c r="K272" s="36">
        <v>29740.1</v>
      </c>
      <c r="L272" s="33"/>
      <c r="M272" s="33" t="s">
        <v>512</v>
      </c>
    </row>
    <row r="273" spans="1:13">
      <c r="A273" s="33">
        <v>272</v>
      </c>
      <c r="B273" s="33" t="s">
        <v>509</v>
      </c>
      <c r="C273" s="33" t="s">
        <v>789</v>
      </c>
      <c r="D273" s="33"/>
      <c r="E273" s="33"/>
      <c r="F273" s="33"/>
      <c r="G273" s="33">
        <v>40</v>
      </c>
      <c r="H273" s="33"/>
      <c r="I273" s="33"/>
      <c r="J273" s="33"/>
      <c r="K273" s="36">
        <v>6297.6</v>
      </c>
      <c r="L273" s="33"/>
      <c r="M273" s="33" t="s">
        <v>512</v>
      </c>
    </row>
    <row r="274" spans="1:13">
      <c r="K274" s="30">
        <f>SUM(K2:K273)</f>
        <v>1121108.9000000001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0119Ljekovi</vt:lpstr>
      <vt:lpstr>Sheet1</vt:lpstr>
      <vt:lpstr>'0119Ljekovi'!Print_Area</vt:lpstr>
      <vt:lpstr>'0119Ljekovi'!Print_Titles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Drasko</dc:creator>
  <cp:lastModifiedBy>info</cp:lastModifiedBy>
  <cp:revision>7</cp:revision>
  <cp:lastPrinted>2020-02-07T09:12:42Z</cp:lastPrinted>
  <dcterms:created xsi:type="dcterms:W3CDTF">2013-08-09T07:35:03Z</dcterms:created>
  <dcterms:modified xsi:type="dcterms:W3CDTF">2020-03-04T19:37:01Z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