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'0119Ljekovi'!$H$1:$H$194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17" i="1"/>
  <c r="K119"/>
  <c r="K120"/>
  <c r="K121"/>
  <c r="K122"/>
  <c r="K123"/>
  <c r="K118"/>
  <c r="K116"/>
  <c r="K110"/>
  <c r="K111"/>
  <c r="K112"/>
  <c r="K113"/>
  <c r="K114"/>
  <c r="K115"/>
  <c r="K109"/>
  <c r="K103"/>
  <c r="K102"/>
  <c r="K98"/>
  <c r="K99"/>
  <c r="K100"/>
  <c r="K97"/>
  <c r="K85"/>
  <c r="K84"/>
  <c r="K83"/>
  <c r="K15"/>
  <c r="K16"/>
  <c r="K17"/>
  <c r="K18"/>
  <c r="K19"/>
  <c r="K14"/>
  <c r="L213" l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<sst xmlns="http://schemas.openxmlformats.org/spreadsheetml/2006/main" count="1621" uniqueCount="732">
  <si>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</si>
  <si>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</si>
  <si>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</si>
  <si>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</si>
  <si>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</si>
  <si>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</si>
  <si>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</si>
  <si>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</si>
  <si>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</si>
  <si>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</si>
  <si>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</si>
  <si>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</si>
  <si>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</si>
  <si>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</si>
  <si>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</si>
  <si>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</si>
  <si>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</si>
  <si>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</si>
  <si>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</si>
  <si>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</si>
  <si>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</si>
  <si>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</si>
  <si>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</si>
  <si>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</si>
  <si>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</si>
  <si>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</si>
  <si>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</si>
  <si>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</si>
  <si>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</si>
  <si>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</si>
  <si>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</si>
  <si>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</si>
  <si>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</si>
  <si>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</si>
  <si>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</si>
  <si>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</si>
  <si>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</si>
  <si>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</si>
  <si>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</si>
  <si>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</si>
  <si>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</si>
  <si>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</si>
  <si>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</si>
  <si>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</si>
  <si>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</si>
  <si>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</si>
  <si>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</si>
  <si>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</si>
  <si>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</si>
  <si>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</si>
  <si>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</si>
  <si>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</si>
  <si>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</si>
  <si>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</si>
  <si>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</si>
  <si>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</si>
  <si>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</si>
  <si>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</si>
  <si>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</si>
  <si>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</si>
  <si>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</si>
  <si>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</si>
  <si>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</si>
  <si>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</si>
  <si>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</si>
  <si>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</si>
  <si>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</si>
  <si>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</si>
  <si>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</si>
  <si>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</si>
  <si>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</si>
  <si>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</si>
  <si>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</si>
  <si>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</si>
  <si>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</si>
  <si>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</si>
  <si>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</si>
  <si>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</si>
  <si>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</si>
  <si>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</si>
  <si>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</si>
  <si>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</si>
  <si>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</si>
  <si>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</si>
  <si>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</si>
  <si>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</si>
  <si>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</si>
  <si>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</si>
  <si>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</si>
  <si>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</si>
  <si>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</si>
  <si>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</si>
  <si>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</si>
  <si>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</si>
  <si>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</si>
  <si>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</si>
  <si>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</si>
  <si>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</si>
  <si>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</si>
  <si>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</si>
  <si>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</si>
  <si>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</si>
  <si>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</si>
  <si>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</si>
  <si>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</si>
  <si>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</si>
  <si>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</si>
  <si>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</si>
  <si>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</si>
  <si>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</si>
  <si>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</si>
  <si>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</si>
  <si>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</si>
  <si>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</si>
  <si>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</si>
  <si>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</si>
  <si>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</si>
  <si>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</si>
  <si>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</si>
  <si>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</si>
  <si>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</si>
  <si>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</si>
  <si>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</si>
  <si>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</si>
  <si>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</si>
  <si>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</si>
  <si>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</si>
  <si>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</si>
  <si>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</si>
  <si>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</si>
  <si>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</si>
  <si>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</si>
  <si>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</si>
  <si>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</si>
  <si>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</si>
  <si>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</si>
  <si>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</si>
  <si>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</si>
  <si>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</si>
  <si>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</si>
  <si>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</si>
  <si>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</si>
  <si>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</si>
  <si>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</si>
  <si>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</si>
  <si>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</si>
  <si>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</si>
  <si>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</si>
  <si>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</si>
  <si>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</si>
  <si>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</si>
  <si>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</si>
  <si>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</si>
  <si>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</si>
  <si>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</si>
  <si>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</si>
  <si>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</si>
  <si>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</si>
  <si>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</si>
  <si>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</si>
  <si>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</si>
  <si>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</si>
  <si>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</si>
  <si>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</si>
  <si>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</si>
  <si>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</si>
  <si>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</si>
  <si>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</si>
  <si>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</si>
  <si>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</si>
  <si>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</si>
  <si>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</si>
  <si>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</si>
  <si>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</si>
  <si>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</si>
  <si>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</si>
  <si>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</si>
  <si>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</si>
  <si>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</si>
  <si>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</si>
  <si>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</si>
  <si>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</si>
  <si>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</si>
  <si>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</si>
  <si>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</si>
  <si>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</si>
  <si>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</si>
  <si>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</si>
  <si>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</si>
  <si>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</si>
  <si>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</si>
  <si>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</si>
  <si>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</si>
  <si>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</si>
  <si>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</si>
  <si>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</si>
  <si>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</si>
  <si>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</si>
  <si>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</si>
  <si>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</si>
  <si>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</si>
  <si>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</si>
  <si>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</si>
  <si>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</si>
  <si>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</si>
  <si>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</si>
  <si>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</si>
  <si>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</si>
  <si>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</si>
  <si>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</si>
  <si>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</si>
  <si>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</si>
  <si>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</si>
  <si>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</si>
  <si>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</si>
  <si>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</si>
  <si>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</si>
  <si>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</si>
  <si>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</si>
  <si>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</si>
  <si>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</si>
  <si>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</si>
  <si>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</si>
  <si>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</si>
  <si>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</si>
  <si>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</si>
  <si>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</si>
  <si>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</si>
  <si>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</si>
  <si>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</si>
  <si>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</si>
  <si>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</si>
  <si>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</si>
  <si>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</si>
  <si>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</si>
  <si>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</si>
  <si>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</si>
  <si>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</si>
  <si>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</si>
  <si>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</si>
  <si>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</si>
  <si>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</si>
  <si>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</si>
  <si>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</si>
  <si>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</si>
  <si>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</si>
  <si>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</si>
  <si>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</si>
  <si>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</si>
  <si>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</si>
  <si>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</si>
  <si>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</si>
  <si>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</si>
  <si>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</si>
  <si>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</si>
  <si>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</si>
  <si>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</si>
  <si>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</si>
  <si>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</si>
  <si>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</si>
  <si>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</si>
  <si>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</si>
  <si>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</si>
  <si>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</si>
  <si>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</si>
  <si>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</si>
  <si>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</si>
  <si>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</si>
  <si>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</si>
  <si>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</si>
  <si>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</si>
  <si>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</si>
  <si>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</si>
  <si>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</si>
  <si>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</si>
  <si>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</si>
  <si>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</si>
  <si>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</si>
  <si>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</si>
  <si>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</si>
  <si>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</si>
  <si>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</si>
  <si>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</si>
  <si>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</si>
  <si>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</si>
  <si>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</si>
  <si>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</si>
  <si>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</si>
  <si>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</si>
  <si>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</si>
  <si>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</si>
  <si>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</si>
  <si>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</si>
  <si>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</si>
  <si>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</si>
  <si>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</si>
  <si>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</si>
  <si>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</si>
  <si>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</si>
  <si>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</si>
  <si>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</si>
  <si>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</si>
  <si>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</si>
  <si>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</si>
  <si>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</si>
  <si>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</si>
  <si>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</si>
  <si>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</si>
  <si>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</si>
  <si>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</si>
  <si>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</si>
  <si>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</si>
  <si>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</si>
  <si>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</si>
  <si>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</si>
  <si>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</si>
  <si>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</si>
  <si>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</si>
  <si>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</si>
  <si>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</si>
  <si>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</si>
  <si>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</si>
  <si>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</si>
  <si>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</si>
  <si>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</si>
  <si>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</si>
  <si>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</si>
  <si>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</si>
  <si>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</si>
  <si>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</si>
  <si>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</si>
  <si>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</si>
  <si>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</si>
  <si>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</si>
  <si>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</si>
  <si>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</si>
  <si>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</si>
  <si>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</si>
  <si>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</si>
  <si>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</si>
  <si>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</si>
  <si>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</si>
  <si>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</si>
  <si>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</si>
  <si>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</si>
  <si>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</si>
  <si>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</si>
  <si>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</si>
  <si>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</si>
  <si>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</si>
  <si>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</si>
  <si>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</si>
  <si>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</si>
  <si>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</si>
  <si>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</si>
  <si>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</si>
  <si>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</si>
  <si>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</si>
  <si>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</si>
  <si>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</si>
  <si>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</si>
  <si>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</si>
  <si>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</si>
  <si>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</si>
  <si>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</si>
  <si>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</si>
  <si>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</si>
  <si>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</si>
  <si>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</si>
  <si>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</si>
  <si>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</si>
  <si>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</si>
  <si>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</si>
  <si>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</si>
  <si>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</si>
  <si>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</si>
  <si>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</si>
  <si>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</si>
  <si>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</si>
  <si>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</si>
  <si>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</si>
  <si>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</si>
  <si>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</si>
  <si>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</si>
  <si>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</si>
  <si>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</si>
  <si>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</si>
  <si>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</si>
  <si>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</si>
  <si>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</si>
  <si>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</si>
  <si>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</si>
  <si>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</si>
  <si>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</si>
  <si>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</si>
  <si>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</si>
  <si>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</si>
  <si>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</si>
  <si>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</si>
  <si>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</si>
  <si>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</si>
  <si>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</si>
  <si>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</si>
  <si>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</si>
  <si>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</si>
  <si>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</si>
  <si>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</si>
  <si>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</si>
  <si>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</si>
  <si>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</si>
  <si>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</si>
  <si>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</si>
  <si>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</si>
  <si>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</si>
  <si>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</si>
  <si>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</si>
  <si>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</si>
  <si>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</si>
  <si>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</si>
  <si>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</si>
  <si>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</si>
  <si>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</si>
  <si>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</si>
  <si>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</si>
  <si>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</si>
  <si>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</si>
  <si>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</si>
  <si>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</si>
  <si>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</si>
  <si>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</si>
  <si>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</si>
  <si>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</si>
  <si>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</si>
  <si>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</si>
  <si>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</si>
  <si>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</si>
  <si>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</si>
  <si>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</si>
  <si>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</si>
  <si>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</si>
  <si>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</si>
  <si>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</si>
  <si>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</si>
  <si>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</si>
  <si>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</si>
  <si>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</si>
  <si>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</si>
  <si>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</si>
  <si>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</si>
  <si>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</si>
  <si>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</si>
  <si>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</si>
  <si>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</si>
  <si>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</si>
  <si>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</si>
  <si>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</si>
  <si>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</si>
  <si>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</si>
  <si>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</si>
  <si>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</si>
  <si>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</si>
  <si>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</si>
  <si>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</si>
  <si>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</si>
  <si>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</si>
  <si>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</si>
  <si>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</si>
  <si>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</si>
  <si>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</si>
  <si>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</si>
  <si>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</si>
  <si>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</si>
  <si>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</si>
  <si>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</si>
  <si>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</si>
  <si>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</si>
  <si>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</si>
  <si>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</si>
  <si>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</si>
  <si>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</si>
  <si>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</si>
  <si>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</si>
  <si>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</si>
  <si>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</si>
  <si>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Pakovanje</t>
  </si>
  <si>
    <t>0220</t>
  </si>
  <si>
    <t>Abdominalni dren  silikonski sa RTG linijom CH 16 dužine 600mm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</si>
  <si>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</si>
  <si>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</si>
  <si>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</si>
  <si>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</si>
  <si>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</si>
  <si>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</si>
  <si>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</si>
  <si>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</si>
  <si>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</si>
  <si>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</si>
  <si>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</si>
  <si>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</si>
  <si>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</si>
  <si>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</si>
  <si>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</si>
  <si>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</si>
  <si>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</si>
  <si>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</si>
  <si>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</si>
  <si>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</si>
  <si>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</si>
  <si>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</si>
  <si>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</si>
  <si>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</si>
  <si>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</si>
  <si>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</si>
  <si>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</si>
  <si>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</si>
  <si>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</si>
  <si>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</si>
  <si>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</si>
  <si>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</si>
  <si>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</si>
  <si>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</si>
  <si>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</si>
  <si>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</si>
  <si>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</si>
  <si>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</si>
  <si>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</si>
  <si>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7, 1 par  </t>
  </si>
  <si>
    <t xml:space="preserve">Hirurške rukavice br, 8, 1 par   </t>
  </si>
  <si>
    <t xml:space="preserve">Hirurške rukavice broj 7,5, 1 par       </t>
  </si>
  <si>
    <t>Hirurške rukavice br.7 bez talka i lateksa, 1 par</t>
  </si>
  <si>
    <t>Hirurške rukavice br.7,5 bez talka i lateksa, 1 par</t>
  </si>
  <si>
    <t>Hirurške rukavice br. 8 bez talka i lateksa, 1 par</t>
  </si>
  <si>
    <t>Hirurške rukavice br. 8,5 bez talka i lateksa, 1 par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</si>
  <si>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</si>
  <si>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</si>
  <si>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</si>
  <si>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</si>
  <si>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</si>
  <si>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</si>
  <si>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</si>
  <si>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</si>
  <si>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</si>
  <si>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</si>
  <si>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</si>
  <si>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</si>
  <si>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</si>
  <si>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</si>
  <si>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</si>
  <si>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</si>
  <si>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>Jankauer set br, 32 sa aspiracionom kanilom      (300cm)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</si>
  <si>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</si>
  <si>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</si>
  <si>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</si>
  <si>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</si>
  <si>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</si>
  <si>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</si>
  <si>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</si>
  <si>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</si>
  <si>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</si>
  <si>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</si>
  <si>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</si>
  <si>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</si>
  <si>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</si>
  <si>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</si>
  <si>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</si>
  <si>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</si>
  <si>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</si>
  <si>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</si>
  <si>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</si>
  <si>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</si>
  <si>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</si>
  <si>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</si>
  <si>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</si>
  <si>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</si>
  <si>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</si>
  <si>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</si>
  <si>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</si>
  <si>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</si>
  <si>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</si>
  <si>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</si>
  <si>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</si>
  <si>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</si>
  <si>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</si>
  <si>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</si>
  <si>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</si>
  <si>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</si>
  <si>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</si>
  <si>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</si>
  <si>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</si>
  <si>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</si>
  <si>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</si>
  <si>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</si>
  <si>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</si>
  <si>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</si>
  <si>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</si>
  <si>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</si>
  <si>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</si>
  <si>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</si>
  <si>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</si>
  <si>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</si>
  <si>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</si>
  <si>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</si>
  <si>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</si>
  <si>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</si>
  <si>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</si>
  <si>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</si>
  <si>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</si>
  <si>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</si>
  <si>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</si>
  <si>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</si>
  <si>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</si>
  <si>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</si>
  <si>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</si>
  <si>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</si>
  <si>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</si>
  <si>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</si>
  <si>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</si>
  <si>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</si>
  <si>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</si>
  <si>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</si>
  <si>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</si>
  <si>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</si>
  <si>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</si>
  <si>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</si>
  <si>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</si>
  <si>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</si>
  <si>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</si>
  <si>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</si>
  <si>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</si>
  <si>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</si>
  <si>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</si>
  <si>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</si>
  <si>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Hirurški flaster na poliesteru 5cm x 1m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</si>
  <si>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</si>
  <si>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</si>
  <si>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</si>
  <si>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</si>
  <si>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</si>
  <si>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</si>
  <si>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</si>
  <si>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</si>
  <si>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</si>
  <si>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</si>
  <si>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</si>
  <si>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</si>
  <si>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</si>
  <si>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</si>
  <si>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</si>
  <si>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</si>
  <si>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</si>
  <si>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</si>
  <si>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</si>
  <si>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</si>
  <si>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</si>
  <si>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</si>
  <si>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</si>
  <si>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</si>
  <si>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</si>
  <si>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</si>
  <si>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</si>
  <si>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</si>
  <si>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</si>
  <si>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</si>
  <si>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</si>
  <si>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</si>
  <si>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</si>
  <si>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</si>
  <si>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</si>
  <si>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</si>
  <si>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</si>
  <si>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</si>
  <si>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</si>
  <si>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</si>
  <si>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</si>
  <si>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</si>
  <si>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</si>
  <si>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</si>
  <si>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</si>
  <si>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</si>
  <si>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</si>
  <si>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</si>
  <si>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</si>
  <si>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</si>
  <si>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</si>
  <si>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</si>
  <si>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</si>
  <si>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</si>
  <si>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</si>
  <si>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</si>
  <si>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</si>
  <si>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</si>
  <si>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</si>
  <si>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</si>
  <si>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</si>
  <si>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Pelene za inkontinenciju 15 - 30kg</t>
  </si>
  <si>
    <r>
      <t xml:space="preserve">Jankauer set br, 28 sa aspiracionom kanilom     </t>
    </r>
    <r>
      <rPr>
        <i/>
        <sz val="12"/>
        <color indexed="45"/>
        <rFont val="Times New Roman"/>
        <family val="1"/>
      </rPr>
      <t xml:space="preserve"> </t>
    </r>
  </si>
  <si>
    <r>
      <t xml:space="preserve">Jankauer set br, 30 sa aspiracionom kanilom   </t>
    </r>
    <r>
      <rPr>
        <i/>
        <sz val="12"/>
        <color indexed="45"/>
        <rFont val="Times New Roman"/>
        <family val="1"/>
      </rPr>
      <t xml:space="preserve">  </t>
    </r>
    <r>
      <rPr>
        <i/>
        <sz val="12"/>
        <rFont val="Times New Roman"/>
        <family val="1"/>
      </rPr>
      <t>(210cm)</t>
    </r>
  </si>
  <si>
    <t>Kartoni od po 600 komada, koji sadrže 6 pakovanja od po 100 komada unutar kojih je svaki pojedinačni kateter sterilno upakovan</t>
  </si>
  <si>
    <t>P.J. Dahlhausen &amp; Co. GmbH</t>
  </si>
  <si>
    <t>komad</t>
  </si>
  <si>
    <t>Urion d.o.o.</t>
  </si>
  <si>
    <t>Suction catheter soft grade, curved tip,2 lateral eyes, 50 cm CH 08</t>
  </si>
  <si>
    <t>Suction catheter soft grade, curved tip,2 lateral eyes, 60 cm CH 10</t>
  </si>
  <si>
    <t>Suction catheter soft grade, curved tip,2 lateral eyes, 60 cm CH 12</t>
  </si>
  <si>
    <t>Suction catheter soft grade, curved tip,2 lateral eyes, 60 cm CH 14</t>
  </si>
  <si>
    <t>Suction catheter soft grade, curved tip,2 lateral eyes, 60 cm CH 16</t>
  </si>
  <si>
    <t>Suction catheter soft grade, curved tip,2 lateral eyes, 60 cm CH 18</t>
  </si>
  <si>
    <t>Nelaton catheter,   40 cm, CH 10</t>
  </si>
  <si>
    <t>Nelaton catheter,   40 cm, CH 12</t>
  </si>
  <si>
    <t>Kartoni od po 300 komada, koji sadrže 3 pakovanja od po 100 komada unutar kojih je svaki pojedinačni dren sterilno upakovan</t>
  </si>
  <si>
    <t>Redon drain CH 12, perforated, 50 cm long</t>
  </si>
  <si>
    <t>Redon drain CH 14, perforated, 50 cm long</t>
  </si>
  <si>
    <t>Redon drain CH 16, perforated, 50 cm long</t>
  </si>
  <si>
    <t>Redon drain CH 18, perforated, 50 cm long</t>
  </si>
  <si>
    <t>Rectal tube CH 28 length 40 cm</t>
  </si>
  <si>
    <t>Rectal tube CH 30 length 40 cm</t>
  </si>
  <si>
    <t>Pakovanje od 100 komada u kutiji</t>
  </si>
  <si>
    <t>Prazisa disposable scalpel blades fig.10</t>
  </si>
  <si>
    <t>Prazisa disposable scalpel blades fig.11</t>
  </si>
  <si>
    <t>Prazisa disposable scalpel blades fig.15</t>
  </si>
  <si>
    <t>Prazisa disposable scalpel blades fig.20</t>
  </si>
  <si>
    <t>Prazisa disposable scalpel blades fig.21</t>
  </si>
  <si>
    <t>Prazisa disposable scalpel blades fig.22</t>
  </si>
  <si>
    <t>Prazisa disposable scalpel blades fig.23</t>
  </si>
  <si>
    <t>Prazisa disposable scalpel blades fig.24</t>
  </si>
  <si>
    <t>pakovanje</t>
  </si>
  <si>
    <t>Stomach tube CH 14</t>
  </si>
  <si>
    <t>Stomach tube CH 16</t>
  </si>
  <si>
    <t>Stomach tube CH 18</t>
  </si>
  <si>
    <t>Stomach tube CH 20</t>
  </si>
  <si>
    <t>Stomach tube CH 24</t>
  </si>
  <si>
    <t>Pakovanje od 150 komada u kutiji, unutar koje je svaka sonda pojedinačno sterilno upakovana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</si>
</sst>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45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2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0" fontId="10" fillId="0" borderId="4" xfId="0" applyFont="1" applyBorder="1"/>
    <xf numFmtId="0" fontId="9" fillId="0" borderId="4" xfId="0" applyFont="1" applyBorder="1" applyAlignment="1">
      <alignment horizontal="left"/>
    </xf>
    <xf numFmtId="0" fontId="9" fillId="4" borderId="3" xfId="0" applyFont="1" applyFill="1" applyBorder="1"/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4" borderId="3" xfId="0" applyFont="1" applyFill="1" applyBorder="1" applyAlignment="1">
      <alignment wrapText="1"/>
    </xf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11" xfId="0" applyNumberFormat="1" applyFont="1" applyFill="1" applyBorder="1"/>
    <xf numFmtId="3" fontId="10" fillId="0" borderId="11" xfId="0" applyNumberFormat="1" applyFont="1" applyBorder="1"/>
    <xf numFmtId="3" fontId="10" fillId="4" borderId="11" xfId="0" applyNumberFormat="1" applyFont="1" applyFill="1" applyBorder="1" applyAlignment="1" applyProtection="1">
      <alignment vertical="center"/>
    </xf>
    <xf numFmtId="3" fontId="10" fillId="0" borderId="11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 applyProtection="1">
      <alignment vertical="center" wrapText="1"/>
    </xf>
    <xf numFmtId="4" fontId="13" fillId="0" borderId="1" xfId="0" applyNumberFormat="1" applyFont="1" applyBorder="1" applyAlignment="1" applyProtection="1">
      <alignment vertical="center"/>
    </xf>
    <xf numFmtId="0" fontId="13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321"/>
  <sheetViews>
    <sheetView tabSelected="1" topLeftCell="C209" workbookViewId="0">
      <selection activeCell="K218" sqref="K218"/>
    </sheetView>
  </sheetViews>
  <sheetFormatPr defaultRowHeight="15"/>
  <cols>
    <col min="1" max="1" width="6" style="1" customWidth="1"/>
    <col min="2" max="2" width="9.85546875" style="2" hidden="1" customWidth="1"/>
    <col min="3" max="3" width="50" style="3" customWidth="1"/>
    <col min="4" max="4" width="28.85546875" style="3" customWidth="1"/>
    <col min="5" max="5" width="26.28515625" style="3" customWidth="1"/>
    <col min="6" max="6" width="18" style="1" customWidth="1"/>
    <col min="7" max="7" width="14.7109375" style="1" customWidth="1"/>
    <col min="8" max="8" width="10.28515625" style="4" customWidth="1"/>
    <col min="9" max="9" width="13.7109375" style="5" customWidth="1"/>
    <col min="10" max="10" width="14.5703125" style="6" customWidth="1"/>
    <col min="11" max="11" width="13.140625" style="66" customWidth="1"/>
    <col min="12" max="12" width="18.28515625" style="7" customWidth="1"/>
    <col min="13" max="13" width="22.5703125" style="1" customWidth="1"/>
    <col min="14" max="14" width="12.42578125" style="8" customWidth="1"/>
    <col min="15" max="1023" width="12.42578125" style="1" customWidth="1"/>
    <col min="1024" max="1025" width="12.42578125" customWidth="1"/>
  </cols>
  <sheetData>
    <row r="1" spans="1:1023" ht="24.75">
      <c r="A1" s="9" t="s">
        <v>0</v>
      </c>
      <c r="B1" s="10" t="s">
        <v>1</v>
      </c>
      <c r="C1" s="9" t="s">
        <v>2</v>
      </c>
      <c r="D1" s="9" t="s">
        <v>484</v>
      </c>
      <c r="E1" s="9" t="s">
        <v>3</v>
      </c>
      <c r="F1" s="9" t="s">
        <v>4</v>
      </c>
      <c r="G1" s="9" t="s">
        <v>5</v>
      </c>
      <c r="H1" s="11" t="s">
        <v>6</v>
      </c>
      <c r="I1" s="11" t="s">
        <v>7</v>
      </c>
      <c r="J1" s="12" t="s">
        <v>8</v>
      </c>
      <c r="K1" s="63" t="s">
        <v>9</v>
      </c>
      <c r="L1" s="13" t="s">
        <v>10</v>
      </c>
      <c r="M1" s="9" t="s">
        <v>11</v>
      </c>
      <c r="N1" s="14" t="s">
        <v>12</v>
      </c>
    </row>
    <row r="2" spans="1:1023" ht="31.5">
      <c r="A2" s="67">
        <v>1</v>
      </c>
      <c r="B2" s="68" t="s">
        <v>486</v>
      </c>
      <c r="C2" s="72" t="s">
        <v>486</v>
      </c>
      <c r="D2" s="43"/>
      <c r="E2" s="44"/>
      <c r="F2" s="15"/>
      <c r="G2" s="16"/>
      <c r="H2" s="77">
        <v>500</v>
      </c>
      <c r="I2" s="17"/>
      <c r="J2" s="46"/>
      <c r="K2" s="27"/>
      <c r="L2" s="27">
        <v>800</v>
      </c>
      <c r="M2" s="18"/>
      <c r="N2" s="19" t="s">
        <v>485</v>
      </c>
    </row>
    <row r="3" spans="1:1023" ht="15.75">
      <c r="A3" s="67">
        <v>2</v>
      </c>
      <c r="B3" s="68" t="s">
        <v>487</v>
      </c>
      <c r="C3" s="72" t="s">
        <v>487</v>
      </c>
      <c r="D3" s="43"/>
      <c r="E3" s="44"/>
      <c r="F3" s="15"/>
      <c r="G3" s="16"/>
      <c r="H3" s="77">
        <v>500</v>
      </c>
      <c r="I3" s="17"/>
      <c r="J3" s="46"/>
      <c r="K3" s="27"/>
      <c r="L3" s="27">
        <v>800</v>
      </c>
      <c r="M3" s="18"/>
      <c r="N3" s="19" t="s">
        <v>485</v>
      </c>
    </row>
    <row r="4" spans="1:1023" ht="15.75">
      <c r="A4" s="67">
        <v>3</v>
      </c>
      <c r="B4" s="68" t="s">
        <v>488</v>
      </c>
      <c r="C4" s="72" t="s">
        <v>488</v>
      </c>
      <c r="D4" s="47"/>
      <c r="E4" s="44"/>
      <c r="F4" s="20"/>
      <c r="G4" s="16"/>
      <c r="H4" s="77">
        <v>400</v>
      </c>
      <c r="I4" s="17"/>
      <c r="J4" s="46"/>
      <c r="K4" s="27"/>
      <c r="L4" s="27">
        <v>640</v>
      </c>
      <c r="M4" s="18"/>
      <c r="N4" s="19" t="s">
        <v>485</v>
      </c>
    </row>
    <row r="5" spans="1:1023" ht="18" customHeight="1">
      <c r="A5" s="67">
        <v>4</v>
      </c>
      <c r="B5" s="68" t="s">
        <v>489</v>
      </c>
      <c r="C5" s="72" t="s">
        <v>489</v>
      </c>
      <c r="D5" s="47"/>
      <c r="E5" s="44"/>
      <c r="F5" s="15"/>
      <c r="G5" s="16"/>
      <c r="H5" s="77">
        <v>700</v>
      </c>
      <c r="I5" s="17"/>
      <c r="J5" s="46"/>
      <c r="K5" s="27"/>
      <c r="L5" s="27">
        <v>1120</v>
      </c>
      <c r="M5" s="18"/>
      <c r="N5" s="19" t="s">
        <v>485</v>
      </c>
    </row>
    <row r="6" spans="1:1023" ht="14.25" customHeight="1">
      <c r="A6" s="67">
        <v>5</v>
      </c>
      <c r="B6" s="68" t="s">
        <v>490</v>
      </c>
      <c r="C6" s="72" t="s">
        <v>490</v>
      </c>
      <c r="D6" s="43"/>
      <c r="E6" s="44"/>
      <c r="F6" s="15"/>
      <c r="G6" s="16"/>
      <c r="H6" s="77">
        <v>700</v>
      </c>
      <c r="I6" s="21"/>
      <c r="J6" s="46"/>
      <c r="K6" s="27"/>
      <c r="L6" s="27">
        <v>1120</v>
      </c>
      <c r="M6" s="18"/>
      <c r="N6" s="19" t="s">
        <v>485</v>
      </c>
    </row>
    <row r="7" spans="1:1023" ht="15.75" customHeight="1">
      <c r="A7" s="67">
        <v>6</v>
      </c>
      <c r="B7" s="68" t="s">
        <v>491</v>
      </c>
      <c r="C7" s="72" t="s">
        <v>491</v>
      </c>
      <c r="D7" s="43"/>
      <c r="E7" s="44"/>
      <c r="F7" s="15"/>
      <c r="G7" s="16"/>
      <c r="H7" s="77">
        <v>700</v>
      </c>
      <c r="I7" s="21"/>
      <c r="J7" s="46"/>
      <c r="K7" s="27"/>
      <c r="L7" s="27">
        <v>1120</v>
      </c>
      <c r="M7" s="18"/>
      <c r="N7" s="19" t="s">
        <v>485</v>
      </c>
    </row>
    <row r="8" spans="1:1023" ht="15.75">
      <c r="A8" s="67">
        <v>7</v>
      </c>
      <c r="B8" s="68" t="s">
        <v>492</v>
      </c>
      <c r="C8" s="72" t="s">
        <v>492</v>
      </c>
      <c r="D8" s="43"/>
      <c r="E8" s="44"/>
      <c r="F8" s="15"/>
      <c r="G8" s="16"/>
      <c r="H8" s="77">
        <v>300</v>
      </c>
      <c r="I8" s="21"/>
      <c r="J8" s="46"/>
      <c r="K8" s="27"/>
      <c r="L8" s="27">
        <v>480</v>
      </c>
      <c r="M8" s="18"/>
      <c r="N8" s="19" t="s">
        <v>485</v>
      </c>
    </row>
    <row r="9" spans="1:1023" ht="15.75">
      <c r="A9" s="67">
        <v>8</v>
      </c>
      <c r="B9" s="68" t="s">
        <v>493</v>
      </c>
      <c r="C9" s="72" t="s">
        <v>493</v>
      </c>
      <c r="D9" s="43"/>
      <c r="E9" s="44"/>
      <c r="F9" s="22"/>
      <c r="G9" s="23"/>
      <c r="H9" s="77">
        <v>700</v>
      </c>
      <c r="I9" s="17"/>
      <c r="J9" s="46"/>
      <c r="K9" s="27"/>
      <c r="L9" s="27">
        <v>1120</v>
      </c>
      <c r="M9" s="24"/>
      <c r="N9" s="19" t="s">
        <v>485</v>
      </c>
    </row>
    <row r="10" spans="1:1023" ht="15.75">
      <c r="A10" s="67">
        <v>9</v>
      </c>
      <c r="B10" s="68" t="s">
        <v>494</v>
      </c>
      <c r="C10" s="72" t="s">
        <v>494</v>
      </c>
      <c r="D10" s="48"/>
      <c r="E10" s="44"/>
      <c r="F10" s="15"/>
      <c r="G10" s="16"/>
      <c r="H10" s="77">
        <v>700</v>
      </c>
      <c r="I10" s="17"/>
      <c r="J10" s="46"/>
      <c r="K10" s="27"/>
      <c r="L10" s="27">
        <v>1120</v>
      </c>
      <c r="M10" s="18"/>
      <c r="N10" s="19" t="s">
        <v>485</v>
      </c>
    </row>
    <row r="11" spans="1:1023" ht="15.75">
      <c r="A11" s="67">
        <v>10</v>
      </c>
      <c r="B11" s="68" t="s">
        <v>495</v>
      </c>
      <c r="C11" s="72" t="s">
        <v>495</v>
      </c>
      <c r="D11" s="43"/>
      <c r="E11" s="44"/>
      <c r="F11" s="15"/>
      <c r="G11" s="16"/>
      <c r="H11" s="77">
        <v>700</v>
      </c>
      <c r="I11" s="17"/>
      <c r="J11" s="46"/>
      <c r="K11" s="27"/>
      <c r="L11" s="27">
        <v>1120</v>
      </c>
      <c r="M11" s="18"/>
      <c r="N11" s="19" t="s">
        <v>485</v>
      </c>
    </row>
    <row r="12" spans="1:1023" ht="15.75">
      <c r="A12" s="67">
        <v>11</v>
      </c>
      <c r="B12" s="68" t="s">
        <v>496</v>
      </c>
      <c r="C12" s="72" t="s">
        <v>496</v>
      </c>
      <c r="D12" s="43"/>
      <c r="E12" s="44"/>
      <c r="F12" s="15"/>
      <c r="G12" s="16"/>
      <c r="H12" s="77">
        <v>200</v>
      </c>
      <c r="I12" s="17"/>
      <c r="J12" s="46"/>
      <c r="K12" s="27"/>
      <c r="L12" s="27">
        <v>320</v>
      </c>
      <c r="M12" s="18"/>
      <c r="N12" s="19" t="s">
        <v>485</v>
      </c>
    </row>
    <row r="13" spans="1:1023" ht="15.75">
      <c r="A13" s="67">
        <v>12</v>
      </c>
      <c r="B13" s="68" t="s">
        <v>497</v>
      </c>
      <c r="C13" s="72" t="s">
        <v>497</v>
      </c>
      <c r="D13" s="43"/>
      <c r="E13" s="44"/>
      <c r="F13" s="15"/>
      <c r="G13" s="16"/>
      <c r="H13" s="78">
        <v>5000</v>
      </c>
      <c r="I13" s="17"/>
      <c r="J13" s="46"/>
      <c r="K13" s="27"/>
      <c r="L13" s="27">
        <v>2400</v>
      </c>
      <c r="M13" s="18"/>
      <c r="N13" s="19" t="s">
        <v>485</v>
      </c>
    </row>
    <row r="14" spans="1:1023" s="91" customFormat="1" ht="78.75">
      <c r="A14" s="93">
        <v>13</v>
      </c>
      <c r="B14" s="84" t="s">
        <v>498</v>
      </c>
      <c r="C14" s="92" t="s">
        <v>498</v>
      </c>
      <c r="D14" s="101" t="s">
        <v>697</v>
      </c>
      <c r="E14" s="101" t="s">
        <v>701</v>
      </c>
      <c r="F14" s="102" t="s">
        <v>698</v>
      </c>
      <c r="G14" s="103" t="s">
        <v>699</v>
      </c>
      <c r="H14" s="94">
        <v>15000</v>
      </c>
      <c r="I14" s="94">
        <v>15000</v>
      </c>
      <c r="J14" s="104">
        <v>0.32</v>
      </c>
      <c r="K14" s="103">
        <f>SUM(I14*J14)</f>
        <v>4800</v>
      </c>
      <c r="L14" s="105">
        <v>7200</v>
      </c>
      <c r="M14" s="103" t="s">
        <v>700</v>
      </c>
      <c r="N14" s="106" t="s">
        <v>485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  <c r="IV14" s="90"/>
      <c r="IW14" s="90"/>
      <c r="IX14" s="90"/>
      <c r="IY14" s="90"/>
      <c r="IZ14" s="90"/>
      <c r="JA14" s="90"/>
      <c r="JB14" s="90"/>
      <c r="JC14" s="90"/>
      <c r="JD14" s="90"/>
      <c r="JE14" s="90"/>
      <c r="JF14" s="90"/>
      <c r="JG14" s="90"/>
      <c r="JH14" s="90"/>
      <c r="JI14" s="90"/>
      <c r="JJ14" s="90"/>
      <c r="JK14" s="90"/>
      <c r="JL14" s="90"/>
      <c r="JM14" s="90"/>
      <c r="JN14" s="90"/>
      <c r="JO14" s="90"/>
      <c r="JP14" s="90"/>
      <c r="JQ14" s="90"/>
      <c r="JR14" s="90"/>
      <c r="JS14" s="90"/>
      <c r="JT14" s="90"/>
      <c r="JU14" s="90"/>
      <c r="JV14" s="90"/>
      <c r="JW14" s="90"/>
      <c r="JX14" s="90"/>
      <c r="JY14" s="90"/>
      <c r="JZ14" s="90"/>
      <c r="KA14" s="90"/>
      <c r="KB14" s="90"/>
      <c r="KC14" s="90"/>
      <c r="KD14" s="90"/>
      <c r="KE14" s="90"/>
      <c r="KF14" s="90"/>
      <c r="KG14" s="90"/>
      <c r="KH14" s="90"/>
      <c r="KI14" s="90"/>
      <c r="KJ14" s="90"/>
      <c r="KK14" s="90"/>
      <c r="KL14" s="90"/>
      <c r="KM14" s="90"/>
      <c r="KN14" s="90"/>
      <c r="KO14" s="90"/>
      <c r="KP14" s="90"/>
      <c r="KQ14" s="90"/>
      <c r="KR14" s="90"/>
      <c r="KS14" s="90"/>
      <c r="KT14" s="90"/>
      <c r="KU14" s="90"/>
      <c r="KV14" s="90"/>
      <c r="KW14" s="90"/>
      <c r="KX14" s="90"/>
      <c r="KY14" s="90"/>
      <c r="KZ14" s="90"/>
      <c r="LA14" s="90"/>
      <c r="LB14" s="90"/>
      <c r="LC14" s="90"/>
      <c r="LD14" s="90"/>
      <c r="LE14" s="90"/>
      <c r="LF14" s="90"/>
      <c r="LG14" s="90"/>
      <c r="LH14" s="90"/>
      <c r="LI14" s="90"/>
      <c r="LJ14" s="90"/>
      <c r="LK14" s="90"/>
      <c r="LL14" s="90"/>
      <c r="LM14" s="90"/>
      <c r="LN14" s="90"/>
      <c r="LO14" s="90"/>
      <c r="LP14" s="90"/>
      <c r="LQ14" s="90"/>
      <c r="LR14" s="90"/>
      <c r="LS14" s="90"/>
      <c r="LT14" s="90"/>
      <c r="LU14" s="90"/>
      <c r="LV14" s="90"/>
      <c r="LW14" s="90"/>
      <c r="LX14" s="90"/>
      <c r="LY14" s="90"/>
      <c r="LZ14" s="90"/>
      <c r="MA14" s="90"/>
      <c r="MB14" s="90"/>
      <c r="MC14" s="90"/>
      <c r="MD14" s="90"/>
      <c r="ME14" s="90"/>
      <c r="MF14" s="90"/>
      <c r="MG14" s="90"/>
      <c r="MH14" s="90"/>
      <c r="MI14" s="90"/>
      <c r="MJ14" s="90"/>
      <c r="MK14" s="90"/>
      <c r="ML14" s="90"/>
      <c r="MM14" s="90"/>
      <c r="MN14" s="90"/>
      <c r="MO14" s="90"/>
      <c r="MP14" s="90"/>
      <c r="MQ14" s="90"/>
      <c r="MR14" s="90"/>
      <c r="MS14" s="90"/>
      <c r="MT14" s="90"/>
      <c r="MU14" s="90"/>
      <c r="MV14" s="90"/>
      <c r="MW14" s="90"/>
      <c r="MX14" s="90"/>
      <c r="MY14" s="90"/>
      <c r="MZ14" s="90"/>
      <c r="NA14" s="90"/>
      <c r="NB14" s="90"/>
      <c r="NC14" s="90"/>
      <c r="ND14" s="90"/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0"/>
      <c r="NS14" s="90"/>
      <c r="NT14" s="90"/>
      <c r="NU14" s="90"/>
      <c r="NV14" s="90"/>
      <c r="NW14" s="90"/>
      <c r="NX14" s="90"/>
      <c r="NY14" s="90"/>
      <c r="NZ14" s="90"/>
      <c r="OA14" s="90"/>
      <c r="OB14" s="90"/>
      <c r="OC14" s="90"/>
      <c r="OD14" s="90"/>
      <c r="OE14" s="90"/>
      <c r="OF14" s="90"/>
      <c r="OG14" s="90"/>
      <c r="OH14" s="90"/>
      <c r="OI14" s="90"/>
      <c r="OJ14" s="90"/>
      <c r="OK14" s="90"/>
      <c r="OL14" s="90"/>
      <c r="OM14" s="90"/>
      <c r="ON14" s="90"/>
      <c r="OO14" s="90"/>
      <c r="OP14" s="90"/>
      <c r="OQ14" s="90"/>
      <c r="OR14" s="90"/>
      <c r="OS14" s="90"/>
      <c r="OT14" s="90"/>
      <c r="OU14" s="90"/>
      <c r="OV14" s="90"/>
      <c r="OW14" s="90"/>
      <c r="OX14" s="90"/>
      <c r="OY14" s="90"/>
      <c r="OZ14" s="90"/>
      <c r="PA14" s="90"/>
      <c r="PB14" s="90"/>
      <c r="PC14" s="90"/>
      <c r="PD14" s="90"/>
      <c r="PE14" s="90"/>
      <c r="PF14" s="90"/>
      <c r="PG14" s="90"/>
      <c r="PH14" s="90"/>
      <c r="PI14" s="90"/>
      <c r="PJ14" s="90"/>
      <c r="PK14" s="90"/>
      <c r="PL14" s="90"/>
      <c r="PM14" s="90"/>
      <c r="PN14" s="90"/>
      <c r="PO14" s="90"/>
      <c r="PP14" s="90"/>
      <c r="PQ14" s="90"/>
      <c r="PR14" s="90"/>
      <c r="PS14" s="90"/>
      <c r="PT14" s="90"/>
      <c r="PU14" s="90"/>
      <c r="PV14" s="90"/>
      <c r="PW14" s="90"/>
      <c r="PX14" s="90"/>
      <c r="PY14" s="90"/>
      <c r="PZ14" s="90"/>
      <c r="QA14" s="90"/>
      <c r="QB14" s="90"/>
      <c r="QC14" s="90"/>
      <c r="QD14" s="90"/>
      <c r="QE14" s="90"/>
      <c r="QF14" s="90"/>
      <c r="QG14" s="90"/>
      <c r="QH14" s="90"/>
      <c r="QI14" s="90"/>
      <c r="QJ14" s="90"/>
      <c r="QK14" s="90"/>
      <c r="QL14" s="90"/>
      <c r="QM14" s="90"/>
      <c r="QN14" s="90"/>
      <c r="QO14" s="90"/>
      <c r="QP14" s="90"/>
      <c r="QQ14" s="90"/>
      <c r="QR14" s="90"/>
      <c r="QS14" s="90"/>
      <c r="QT14" s="90"/>
      <c r="QU14" s="90"/>
      <c r="QV14" s="90"/>
      <c r="QW14" s="90"/>
      <c r="QX14" s="90"/>
      <c r="QY14" s="90"/>
      <c r="QZ14" s="90"/>
      <c r="RA14" s="90"/>
      <c r="RB14" s="90"/>
      <c r="RC14" s="90"/>
      <c r="RD14" s="90"/>
      <c r="RE14" s="90"/>
      <c r="RF14" s="90"/>
      <c r="RG14" s="90"/>
      <c r="RH14" s="90"/>
      <c r="RI14" s="90"/>
      <c r="RJ14" s="90"/>
      <c r="RK14" s="90"/>
      <c r="RL14" s="90"/>
      <c r="RM14" s="90"/>
      <c r="RN14" s="90"/>
      <c r="RO14" s="90"/>
      <c r="RP14" s="90"/>
      <c r="RQ14" s="90"/>
      <c r="RR14" s="90"/>
      <c r="RS14" s="90"/>
      <c r="RT14" s="90"/>
      <c r="RU14" s="90"/>
      <c r="RV14" s="90"/>
      <c r="RW14" s="90"/>
      <c r="RX14" s="90"/>
      <c r="RY14" s="90"/>
      <c r="RZ14" s="90"/>
      <c r="SA14" s="90"/>
      <c r="SB14" s="90"/>
      <c r="SC14" s="90"/>
      <c r="SD14" s="90"/>
      <c r="SE14" s="90"/>
      <c r="SF14" s="90"/>
      <c r="SG14" s="90"/>
      <c r="SH14" s="90"/>
      <c r="SI14" s="90"/>
      <c r="SJ14" s="90"/>
      <c r="SK14" s="90"/>
      <c r="SL14" s="90"/>
      <c r="SM14" s="90"/>
      <c r="SN14" s="90"/>
      <c r="SO14" s="90"/>
      <c r="SP14" s="90"/>
      <c r="SQ14" s="90"/>
      <c r="SR14" s="90"/>
      <c r="SS14" s="90"/>
      <c r="ST14" s="90"/>
      <c r="SU14" s="90"/>
      <c r="SV14" s="90"/>
      <c r="SW14" s="90"/>
      <c r="SX14" s="90"/>
      <c r="SY14" s="90"/>
      <c r="SZ14" s="90"/>
      <c r="TA14" s="90"/>
      <c r="TB14" s="90"/>
      <c r="TC14" s="90"/>
      <c r="TD14" s="90"/>
      <c r="TE14" s="90"/>
      <c r="TF14" s="90"/>
      <c r="TG14" s="90"/>
      <c r="TH14" s="90"/>
      <c r="TI14" s="90"/>
      <c r="TJ14" s="90"/>
      <c r="TK14" s="90"/>
      <c r="TL14" s="90"/>
      <c r="TM14" s="90"/>
      <c r="TN14" s="90"/>
      <c r="TO14" s="90"/>
      <c r="TP14" s="90"/>
      <c r="TQ14" s="90"/>
      <c r="TR14" s="90"/>
      <c r="TS14" s="90"/>
      <c r="TT14" s="90"/>
      <c r="TU14" s="90"/>
      <c r="TV14" s="90"/>
      <c r="TW14" s="90"/>
      <c r="TX14" s="90"/>
      <c r="TY14" s="90"/>
      <c r="TZ14" s="90"/>
      <c r="UA14" s="90"/>
      <c r="UB14" s="90"/>
      <c r="UC14" s="90"/>
      <c r="UD14" s="90"/>
      <c r="UE14" s="90"/>
      <c r="UF14" s="90"/>
      <c r="UG14" s="90"/>
      <c r="UH14" s="90"/>
      <c r="UI14" s="90"/>
      <c r="UJ14" s="90"/>
      <c r="UK14" s="90"/>
      <c r="UL14" s="90"/>
      <c r="UM14" s="90"/>
      <c r="UN14" s="90"/>
      <c r="UO14" s="90"/>
      <c r="UP14" s="90"/>
      <c r="UQ14" s="90"/>
      <c r="UR14" s="90"/>
      <c r="US14" s="90"/>
      <c r="UT14" s="90"/>
      <c r="UU14" s="90"/>
      <c r="UV14" s="90"/>
      <c r="UW14" s="90"/>
      <c r="UX14" s="90"/>
      <c r="UY14" s="90"/>
      <c r="UZ14" s="90"/>
      <c r="VA14" s="90"/>
      <c r="VB14" s="90"/>
      <c r="VC14" s="90"/>
      <c r="VD14" s="90"/>
      <c r="VE14" s="90"/>
      <c r="VF14" s="90"/>
      <c r="VG14" s="90"/>
      <c r="VH14" s="90"/>
      <c r="VI14" s="90"/>
      <c r="VJ14" s="90"/>
      <c r="VK14" s="90"/>
      <c r="VL14" s="90"/>
      <c r="VM14" s="90"/>
      <c r="VN14" s="90"/>
      <c r="VO14" s="90"/>
      <c r="VP14" s="90"/>
      <c r="VQ14" s="90"/>
      <c r="VR14" s="90"/>
      <c r="VS14" s="90"/>
      <c r="VT14" s="90"/>
      <c r="VU14" s="90"/>
      <c r="VV14" s="90"/>
      <c r="VW14" s="90"/>
      <c r="VX14" s="90"/>
      <c r="VY14" s="90"/>
      <c r="VZ14" s="90"/>
      <c r="WA14" s="90"/>
      <c r="WB14" s="90"/>
      <c r="WC14" s="90"/>
      <c r="WD14" s="90"/>
      <c r="WE14" s="90"/>
      <c r="WF14" s="90"/>
      <c r="WG14" s="90"/>
      <c r="WH14" s="90"/>
      <c r="WI14" s="90"/>
      <c r="WJ14" s="90"/>
      <c r="WK14" s="90"/>
      <c r="WL14" s="90"/>
      <c r="WM14" s="90"/>
      <c r="WN14" s="90"/>
      <c r="WO14" s="90"/>
      <c r="WP14" s="90"/>
      <c r="WQ14" s="90"/>
      <c r="WR14" s="90"/>
      <c r="WS14" s="90"/>
      <c r="WT14" s="90"/>
      <c r="WU14" s="90"/>
      <c r="WV14" s="90"/>
      <c r="WW14" s="90"/>
      <c r="WX14" s="90"/>
      <c r="WY14" s="90"/>
      <c r="WZ14" s="90"/>
      <c r="XA14" s="90"/>
      <c r="XB14" s="90"/>
      <c r="XC14" s="90"/>
      <c r="XD14" s="90"/>
      <c r="XE14" s="90"/>
      <c r="XF14" s="90"/>
      <c r="XG14" s="90"/>
      <c r="XH14" s="90"/>
      <c r="XI14" s="90"/>
      <c r="XJ14" s="90"/>
      <c r="XK14" s="90"/>
      <c r="XL14" s="90"/>
      <c r="XM14" s="90"/>
      <c r="XN14" s="90"/>
      <c r="XO14" s="90"/>
      <c r="XP14" s="90"/>
      <c r="XQ14" s="90"/>
      <c r="XR14" s="90"/>
      <c r="XS14" s="90"/>
      <c r="XT14" s="90"/>
      <c r="XU14" s="90"/>
      <c r="XV14" s="90"/>
      <c r="XW14" s="90"/>
      <c r="XX14" s="90"/>
      <c r="XY14" s="90"/>
      <c r="XZ14" s="90"/>
      <c r="YA14" s="90"/>
      <c r="YB14" s="90"/>
      <c r="YC14" s="90"/>
      <c r="YD14" s="90"/>
      <c r="YE14" s="90"/>
      <c r="YF14" s="90"/>
      <c r="YG14" s="90"/>
      <c r="YH14" s="90"/>
      <c r="YI14" s="90"/>
      <c r="YJ14" s="90"/>
      <c r="YK14" s="90"/>
      <c r="YL14" s="90"/>
      <c r="YM14" s="90"/>
      <c r="YN14" s="90"/>
      <c r="YO14" s="90"/>
      <c r="YP14" s="90"/>
      <c r="YQ14" s="90"/>
      <c r="YR14" s="90"/>
      <c r="YS14" s="90"/>
      <c r="YT14" s="90"/>
      <c r="YU14" s="90"/>
      <c r="YV14" s="90"/>
      <c r="YW14" s="90"/>
      <c r="YX14" s="90"/>
      <c r="YY14" s="90"/>
      <c r="YZ14" s="90"/>
      <c r="ZA14" s="90"/>
      <c r="ZB14" s="90"/>
      <c r="ZC14" s="90"/>
      <c r="ZD14" s="90"/>
      <c r="ZE14" s="90"/>
      <c r="ZF14" s="90"/>
      <c r="ZG14" s="90"/>
      <c r="ZH14" s="90"/>
      <c r="ZI14" s="90"/>
      <c r="ZJ14" s="90"/>
      <c r="ZK14" s="90"/>
      <c r="ZL14" s="90"/>
      <c r="ZM14" s="90"/>
      <c r="ZN14" s="90"/>
      <c r="ZO14" s="90"/>
      <c r="ZP14" s="90"/>
      <c r="ZQ14" s="90"/>
      <c r="ZR14" s="90"/>
      <c r="ZS14" s="90"/>
      <c r="ZT14" s="90"/>
      <c r="ZU14" s="90"/>
      <c r="ZV14" s="90"/>
      <c r="ZW14" s="90"/>
      <c r="ZX14" s="90"/>
      <c r="ZY14" s="90"/>
      <c r="ZZ14" s="90"/>
      <c r="AAA14" s="90"/>
      <c r="AAB14" s="90"/>
      <c r="AAC14" s="90"/>
      <c r="AAD14" s="90"/>
      <c r="AAE14" s="90"/>
      <c r="AAF14" s="90"/>
      <c r="AAG14" s="90"/>
      <c r="AAH14" s="90"/>
      <c r="AAI14" s="90"/>
      <c r="AAJ14" s="90"/>
      <c r="AAK14" s="90"/>
      <c r="AAL14" s="90"/>
      <c r="AAM14" s="90"/>
      <c r="AAN14" s="90"/>
      <c r="AAO14" s="90"/>
      <c r="AAP14" s="90"/>
      <c r="AAQ14" s="90"/>
      <c r="AAR14" s="90"/>
      <c r="AAS14" s="90"/>
      <c r="AAT14" s="90"/>
      <c r="AAU14" s="90"/>
      <c r="AAV14" s="90"/>
      <c r="AAW14" s="90"/>
      <c r="AAX14" s="90"/>
      <c r="AAY14" s="90"/>
      <c r="AAZ14" s="90"/>
      <c r="ABA14" s="90"/>
      <c r="ABB14" s="90"/>
      <c r="ABC14" s="90"/>
      <c r="ABD14" s="90"/>
      <c r="ABE14" s="90"/>
      <c r="ABF14" s="90"/>
      <c r="ABG14" s="90"/>
      <c r="ABH14" s="90"/>
      <c r="ABI14" s="90"/>
      <c r="ABJ14" s="90"/>
      <c r="ABK14" s="90"/>
      <c r="ABL14" s="90"/>
      <c r="ABM14" s="90"/>
      <c r="ABN14" s="90"/>
      <c r="ABO14" s="90"/>
      <c r="ABP14" s="90"/>
      <c r="ABQ14" s="90"/>
      <c r="ABR14" s="90"/>
      <c r="ABS14" s="90"/>
      <c r="ABT14" s="90"/>
      <c r="ABU14" s="90"/>
      <c r="ABV14" s="90"/>
      <c r="ABW14" s="90"/>
      <c r="ABX14" s="90"/>
      <c r="ABY14" s="90"/>
      <c r="ABZ14" s="90"/>
      <c r="ACA14" s="90"/>
      <c r="ACB14" s="90"/>
      <c r="ACC14" s="90"/>
      <c r="ACD14" s="90"/>
      <c r="ACE14" s="90"/>
      <c r="ACF14" s="90"/>
      <c r="ACG14" s="90"/>
      <c r="ACH14" s="90"/>
      <c r="ACI14" s="90"/>
      <c r="ACJ14" s="90"/>
      <c r="ACK14" s="90"/>
      <c r="ACL14" s="90"/>
      <c r="ACM14" s="90"/>
      <c r="ACN14" s="90"/>
      <c r="ACO14" s="90"/>
      <c r="ACP14" s="90"/>
      <c r="ACQ14" s="90"/>
      <c r="ACR14" s="90"/>
      <c r="ACS14" s="90"/>
      <c r="ACT14" s="90"/>
      <c r="ACU14" s="90"/>
      <c r="ACV14" s="90"/>
      <c r="ACW14" s="90"/>
      <c r="ACX14" s="90"/>
      <c r="ACY14" s="90"/>
      <c r="ACZ14" s="90"/>
      <c r="ADA14" s="90"/>
      <c r="ADB14" s="90"/>
      <c r="ADC14" s="90"/>
      <c r="ADD14" s="90"/>
      <c r="ADE14" s="90"/>
      <c r="ADF14" s="90"/>
      <c r="ADG14" s="90"/>
      <c r="ADH14" s="90"/>
      <c r="ADI14" s="90"/>
      <c r="ADJ14" s="90"/>
      <c r="ADK14" s="90"/>
      <c r="ADL14" s="90"/>
      <c r="ADM14" s="90"/>
      <c r="ADN14" s="90"/>
      <c r="ADO14" s="90"/>
      <c r="ADP14" s="90"/>
      <c r="ADQ14" s="90"/>
      <c r="ADR14" s="90"/>
      <c r="ADS14" s="90"/>
      <c r="ADT14" s="90"/>
      <c r="ADU14" s="90"/>
      <c r="ADV14" s="90"/>
      <c r="ADW14" s="90"/>
      <c r="ADX14" s="90"/>
      <c r="ADY14" s="90"/>
      <c r="ADZ14" s="90"/>
      <c r="AEA14" s="90"/>
      <c r="AEB14" s="90"/>
      <c r="AEC14" s="90"/>
      <c r="AED14" s="90"/>
      <c r="AEE14" s="90"/>
      <c r="AEF14" s="90"/>
      <c r="AEG14" s="90"/>
      <c r="AEH14" s="90"/>
      <c r="AEI14" s="90"/>
      <c r="AEJ14" s="90"/>
      <c r="AEK14" s="90"/>
      <c r="AEL14" s="90"/>
      <c r="AEM14" s="90"/>
      <c r="AEN14" s="90"/>
      <c r="AEO14" s="90"/>
      <c r="AEP14" s="90"/>
      <c r="AEQ14" s="90"/>
      <c r="AER14" s="90"/>
      <c r="AES14" s="90"/>
      <c r="AET14" s="90"/>
      <c r="AEU14" s="90"/>
      <c r="AEV14" s="90"/>
      <c r="AEW14" s="90"/>
      <c r="AEX14" s="90"/>
      <c r="AEY14" s="90"/>
      <c r="AEZ14" s="90"/>
      <c r="AFA14" s="90"/>
      <c r="AFB14" s="90"/>
      <c r="AFC14" s="90"/>
      <c r="AFD14" s="90"/>
      <c r="AFE14" s="90"/>
      <c r="AFF14" s="90"/>
      <c r="AFG14" s="90"/>
      <c r="AFH14" s="90"/>
      <c r="AFI14" s="90"/>
      <c r="AFJ14" s="90"/>
      <c r="AFK14" s="90"/>
      <c r="AFL14" s="90"/>
      <c r="AFM14" s="90"/>
      <c r="AFN14" s="90"/>
      <c r="AFO14" s="90"/>
      <c r="AFP14" s="90"/>
      <c r="AFQ14" s="90"/>
      <c r="AFR14" s="90"/>
      <c r="AFS14" s="90"/>
      <c r="AFT14" s="90"/>
      <c r="AFU14" s="90"/>
      <c r="AFV14" s="90"/>
      <c r="AFW14" s="90"/>
      <c r="AFX14" s="90"/>
      <c r="AFY14" s="90"/>
      <c r="AFZ14" s="90"/>
      <c r="AGA14" s="90"/>
      <c r="AGB14" s="90"/>
      <c r="AGC14" s="90"/>
      <c r="AGD14" s="90"/>
      <c r="AGE14" s="90"/>
      <c r="AGF14" s="90"/>
      <c r="AGG14" s="90"/>
      <c r="AGH14" s="90"/>
      <c r="AGI14" s="90"/>
      <c r="AGJ14" s="90"/>
      <c r="AGK14" s="90"/>
      <c r="AGL14" s="90"/>
      <c r="AGM14" s="90"/>
      <c r="AGN14" s="90"/>
      <c r="AGO14" s="90"/>
      <c r="AGP14" s="90"/>
      <c r="AGQ14" s="90"/>
      <c r="AGR14" s="90"/>
      <c r="AGS14" s="90"/>
      <c r="AGT14" s="90"/>
      <c r="AGU14" s="90"/>
      <c r="AGV14" s="90"/>
      <c r="AGW14" s="90"/>
      <c r="AGX14" s="90"/>
      <c r="AGY14" s="90"/>
      <c r="AGZ14" s="90"/>
      <c r="AHA14" s="90"/>
      <c r="AHB14" s="90"/>
      <c r="AHC14" s="90"/>
      <c r="AHD14" s="90"/>
      <c r="AHE14" s="90"/>
      <c r="AHF14" s="90"/>
      <c r="AHG14" s="90"/>
      <c r="AHH14" s="90"/>
      <c r="AHI14" s="90"/>
      <c r="AHJ14" s="90"/>
      <c r="AHK14" s="90"/>
      <c r="AHL14" s="90"/>
      <c r="AHM14" s="90"/>
      <c r="AHN14" s="90"/>
      <c r="AHO14" s="90"/>
      <c r="AHP14" s="90"/>
      <c r="AHQ14" s="90"/>
      <c r="AHR14" s="90"/>
      <c r="AHS14" s="90"/>
      <c r="AHT14" s="90"/>
      <c r="AHU14" s="90"/>
      <c r="AHV14" s="90"/>
      <c r="AHW14" s="90"/>
      <c r="AHX14" s="90"/>
      <c r="AHY14" s="90"/>
      <c r="AHZ14" s="90"/>
      <c r="AIA14" s="90"/>
      <c r="AIB14" s="90"/>
      <c r="AIC14" s="90"/>
      <c r="AID14" s="90"/>
      <c r="AIE14" s="90"/>
      <c r="AIF14" s="90"/>
      <c r="AIG14" s="90"/>
      <c r="AIH14" s="90"/>
      <c r="AII14" s="90"/>
      <c r="AIJ14" s="90"/>
      <c r="AIK14" s="90"/>
      <c r="AIL14" s="90"/>
      <c r="AIM14" s="90"/>
      <c r="AIN14" s="90"/>
      <c r="AIO14" s="90"/>
      <c r="AIP14" s="90"/>
      <c r="AIQ14" s="90"/>
      <c r="AIR14" s="90"/>
      <c r="AIS14" s="90"/>
      <c r="AIT14" s="90"/>
      <c r="AIU14" s="90"/>
      <c r="AIV14" s="90"/>
      <c r="AIW14" s="90"/>
      <c r="AIX14" s="90"/>
      <c r="AIY14" s="90"/>
      <c r="AIZ14" s="90"/>
      <c r="AJA14" s="90"/>
      <c r="AJB14" s="90"/>
      <c r="AJC14" s="90"/>
      <c r="AJD14" s="90"/>
      <c r="AJE14" s="90"/>
      <c r="AJF14" s="90"/>
      <c r="AJG14" s="90"/>
      <c r="AJH14" s="90"/>
      <c r="AJI14" s="90"/>
      <c r="AJJ14" s="90"/>
      <c r="AJK14" s="90"/>
      <c r="AJL14" s="90"/>
      <c r="AJM14" s="90"/>
      <c r="AJN14" s="90"/>
      <c r="AJO14" s="90"/>
      <c r="AJP14" s="90"/>
      <c r="AJQ14" s="90"/>
      <c r="AJR14" s="90"/>
      <c r="AJS14" s="90"/>
      <c r="AJT14" s="90"/>
      <c r="AJU14" s="90"/>
      <c r="AJV14" s="90"/>
      <c r="AJW14" s="90"/>
      <c r="AJX14" s="90"/>
      <c r="AJY14" s="90"/>
      <c r="AJZ14" s="90"/>
      <c r="AKA14" s="90"/>
      <c r="AKB14" s="90"/>
      <c r="AKC14" s="90"/>
      <c r="AKD14" s="90"/>
      <c r="AKE14" s="90"/>
      <c r="AKF14" s="90"/>
      <c r="AKG14" s="90"/>
      <c r="AKH14" s="90"/>
      <c r="AKI14" s="90"/>
      <c r="AKJ14" s="90"/>
      <c r="AKK14" s="90"/>
      <c r="AKL14" s="90"/>
      <c r="AKM14" s="90"/>
      <c r="AKN14" s="90"/>
      <c r="AKO14" s="90"/>
      <c r="AKP14" s="90"/>
      <c r="AKQ14" s="90"/>
      <c r="AKR14" s="90"/>
      <c r="AKS14" s="90"/>
      <c r="AKT14" s="90"/>
      <c r="AKU14" s="90"/>
      <c r="AKV14" s="90"/>
      <c r="AKW14" s="90"/>
      <c r="AKX14" s="90"/>
      <c r="AKY14" s="90"/>
      <c r="AKZ14" s="90"/>
      <c r="ALA14" s="90"/>
      <c r="ALB14" s="90"/>
      <c r="ALC14" s="90"/>
      <c r="ALD14" s="90"/>
      <c r="ALE14" s="90"/>
      <c r="ALF14" s="90"/>
      <c r="ALG14" s="90"/>
      <c r="ALH14" s="90"/>
      <c r="ALI14" s="90"/>
      <c r="ALJ14" s="90"/>
      <c r="ALK14" s="90"/>
      <c r="ALL14" s="90"/>
      <c r="ALM14" s="90"/>
      <c r="ALN14" s="90"/>
      <c r="ALO14" s="90"/>
      <c r="ALP14" s="90"/>
      <c r="ALQ14" s="90"/>
      <c r="ALR14" s="90"/>
      <c r="ALS14" s="90"/>
      <c r="ALT14" s="90"/>
      <c r="ALU14" s="90"/>
      <c r="ALV14" s="90"/>
      <c r="ALW14" s="90"/>
      <c r="ALX14" s="90"/>
      <c r="ALY14" s="90"/>
      <c r="ALZ14" s="90"/>
      <c r="AMA14" s="90"/>
      <c r="AMB14" s="90"/>
      <c r="AMC14" s="90"/>
      <c r="AMD14" s="90"/>
      <c r="AME14" s="90"/>
      <c r="AMF14" s="90"/>
      <c r="AMG14" s="90"/>
      <c r="AMH14" s="90"/>
      <c r="AMI14" s="90"/>
    </row>
    <row r="15" spans="1:1023" s="91" customFormat="1" ht="85.5" customHeight="1">
      <c r="A15" s="93">
        <v>14</v>
      </c>
      <c r="B15" s="84" t="s">
        <v>499</v>
      </c>
      <c r="C15" s="92" t="s">
        <v>499</v>
      </c>
      <c r="D15" s="101" t="s">
        <v>697</v>
      </c>
      <c r="E15" s="101" t="s">
        <v>702</v>
      </c>
      <c r="F15" s="102" t="s">
        <v>698</v>
      </c>
      <c r="G15" s="103" t="s">
        <v>699</v>
      </c>
      <c r="H15" s="94">
        <v>7000</v>
      </c>
      <c r="I15" s="94">
        <v>7000</v>
      </c>
      <c r="J15" s="104">
        <v>0.32</v>
      </c>
      <c r="K15" s="103">
        <f t="shared" ref="K15:K19" si="0">SUM(I15*J15)</f>
        <v>2240</v>
      </c>
      <c r="L15" s="105">
        <v>3360</v>
      </c>
      <c r="M15" s="103" t="s">
        <v>700</v>
      </c>
      <c r="N15" s="106" t="s">
        <v>485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  <c r="IV15" s="90"/>
      <c r="IW15" s="90"/>
      <c r="IX15" s="90"/>
      <c r="IY15" s="90"/>
      <c r="IZ15" s="90"/>
      <c r="JA15" s="90"/>
      <c r="JB15" s="90"/>
      <c r="JC15" s="90"/>
      <c r="JD15" s="90"/>
      <c r="JE15" s="90"/>
      <c r="JF15" s="90"/>
      <c r="JG15" s="90"/>
      <c r="JH15" s="90"/>
      <c r="JI15" s="90"/>
      <c r="JJ15" s="90"/>
      <c r="JK15" s="90"/>
      <c r="JL15" s="90"/>
      <c r="JM15" s="90"/>
      <c r="JN15" s="90"/>
      <c r="JO15" s="90"/>
      <c r="JP15" s="90"/>
      <c r="JQ15" s="90"/>
      <c r="JR15" s="90"/>
      <c r="JS15" s="90"/>
      <c r="JT15" s="90"/>
      <c r="JU15" s="90"/>
      <c r="JV15" s="90"/>
      <c r="JW15" s="90"/>
      <c r="JX15" s="90"/>
      <c r="JY15" s="90"/>
      <c r="JZ15" s="90"/>
      <c r="KA15" s="90"/>
      <c r="KB15" s="90"/>
      <c r="KC15" s="90"/>
      <c r="KD15" s="90"/>
      <c r="KE15" s="90"/>
      <c r="KF15" s="90"/>
      <c r="KG15" s="90"/>
      <c r="KH15" s="90"/>
      <c r="KI15" s="90"/>
      <c r="KJ15" s="90"/>
      <c r="KK15" s="90"/>
      <c r="KL15" s="90"/>
      <c r="KM15" s="90"/>
      <c r="KN15" s="90"/>
      <c r="KO15" s="90"/>
      <c r="KP15" s="90"/>
      <c r="KQ15" s="90"/>
      <c r="KR15" s="90"/>
      <c r="KS15" s="90"/>
      <c r="KT15" s="90"/>
      <c r="KU15" s="90"/>
      <c r="KV15" s="90"/>
      <c r="KW15" s="90"/>
      <c r="KX15" s="90"/>
      <c r="KY15" s="90"/>
      <c r="KZ15" s="90"/>
      <c r="LA15" s="90"/>
      <c r="LB15" s="90"/>
      <c r="LC15" s="90"/>
      <c r="LD15" s="90"/>
      <c r="LE15" s="90"/>
      <c r="LF15" s="90"/>
      <c r="LG15" s="90"/>
      <c r="LH15" s="90"/>
      <c r="LI15" s="90"/>
      <c r="LJ15" s="90"/>
      <c r="LK15" s="90"/>
      <c r="LL15" s="90"/>
      <c r="LM15" s="90"/>
      <c r="LN15" s="90"/>
      <c r="LO15" s="90"/>
      <c r="LP15" s="90"/>
      <c r="LQ15" s="90"/>
      <c r="LR15" s="90"/>
      <c r="LS15" s="90"/>
      <c r="LT15" s="90"/>
      <c r="LU15" s="90"/>
      <c r="LV15" s="90"/>
      <c r="LW15" s="90"/>
      <c r="LX15" s="90"/>
      <c r="LY15" s="90"/>
      <c r="LZ15" s="90"/>
      <c r="MA15" s="90"/>
      <c r="MB15" s="90"/>
      <c r="MC15" s="90"/>
      <c r="MD15" s="90"/>
      <c r="ME15" s="90"/>
      <c r="MF15" s="90"/>
      <c r="MG15" s="90"/>
      <c r="MH15" s="90"/>
      <c r="MI15" s="90"/>
      <c r="MJ15" s="90"/>
      <c r="MK15" s="90"/>
      <c r="ML15" s="90"/>
      <c r="MM15" s="90"/>
      <c r="MN15" s="90"/>
      <c r="MO15" s="90"/>
      <c r="MP15" s="90"/>
      <c r="MQ15" s="90"/>
      <c r="MR15" s="90"/>
      <c r="MS15" s="90"/>
      <c r="MT15" s="90"/>
      <c r="MU15" s="90"/>
      <c r="MV15" s="90"/>
      <c r="MW15" s="90"/>
      <c r="MX15" s="90"/>
      <c r="MY15" s="90"/>
      <c r="MZ15" s="90"/>
      <c r="NA15" s="90"/>
      <c r="NB15" s="90"/>
      <c r="NC15" s="90"/>
      <c r="ND15" s="90"/>
      <c r="NE15" s="90"/>
      <c r="NF15" s="90"/>
      <c r="NG15" s="90"/>
      <c r="NH15" s="90"/>
      <c r="NI15" s="90"/>
      <c r="NJ15" s="90"/>
      <c r="NK15" s="90"/>
      <c r="NL15" s="90"/>
      <c r="NM15" s="90"/>
      <c r="NN15" s="90"/>
      <c r="NO15" s="90"/>
      <c r="NP15" s="90"/>
      <c r="NQ15" s="90"/>
      <c r="NR15" s="90"/>
      <c r="NS15" s="90"/>
      <c r="NT15" s="90"/>
      <c r="NU15" s="90"/>
      <c r="NV15" s="90"/>
      <c r="NW15" s="90"/>
      <c r="NX15" s="90"/>
      <c r="NY15" s="90"/>
      <c r="NZ15" s="90"/>
      <c r="OA15" s="90"/>
      <c r="OB15" s="90"/>
      <c r="OC15" s="90"/>
      <c r="OD15" s="90"/>
      <c r="OE15" s="90"/>
      <c r="OF15" s="90"/>
      <c r="OG15" s="90"/>
      <c r="OH15" s="90"/>
      <c r="OI15" s="90"/>
      <c r="OJ15" s="90"/>
      <c r="OK15" s="90"/>
      <c r="OL15" s="90"/>
      <c r="OM15" s="90"/>
      <c r="ON15" s="90"/>
      <c r="OO15" s="90"/>
      <c r="OP15" s="90"/>
      <c r="OQ15" s="90"/>
      <c r="OR15" s="90"/>
      <c r="OS15" s="90"/>
      <c r="OT15" s="90"/>
      <c r="OU15" s="90"/>
      <c r="OV15" s="90"/>
      <c r="OW15" s="90"/>
      <c r="OX15" s="90"/>
      <c r="OY15" s="90"/>
      <c r="OZ15" s="90"/>
      <c r="PA15" s="90"/>
      <c r="PB15" s="90"/>
      <c r="PC15" s="90"/>
      <c r="PD15" s="90"/>
      <c r="PE15" s="90"/>
      <c r="PF15" s="90"/>
      <c r="PG15" s="90"/>
      <c r="PH15" s="90"/>
      <c r="PI15" s="90"/>
      <c r="PJ15" s="90"/>
      <c r="PK15" s="90"/>
      <c r="PL15" s="90"/>
      <c r="PM15" s="90"/>
      <c r="PN15" s="90"/>
      <c r="PO15" s="90"/>
      <c r="PP15" s="90"/>
      <c r="PQ15" s="90"/>
      <c r="PR15" s="90"/>
      <c r="PS15" s="90"/>
      <c r="PT15" s="90"/>
      <c r="PU15" s="90"/>
      <c r="PV15" s="90"/>
      <c r="PW15" s="90"/>
      <c r="PX15" s="90"/>
      <c r="PY15" s="90"/>
      <c r="PZ15" s="90"/>
      <c r="QA15" s="90"/>
      <c r="QB15" s="90"/>
      <c r="QC15" s="90"/>
      <c r="QD15" s="90"/>
      <c r="QE15" s="90"/>
      <c r="QF15" s="90"/>
      <c r="QG15" s="90"/>
      <c r="QH15" s="90"/>
      <c r="QI15" s="90"/>
      <c r="QJ15" s="90"/>
      <c r="QK15" s="90"/>
      <c r="QL15" s="90"/>
      <c r="QM15" s="90"/>
      <c r="QN15" s="90"/>
      <c r="QO15" s="90"/>
      <c r="QP15" s="90"/>
      <c r="QQ15" s="90"/>
      <c r="QR15" s="90"/>
      <c r="QS15" s="90"/>
      <c r="QT15" s="90"/>
      <c r="QU15" s="90"/>
      <c r="QV15" s="90"/>
      <c r="QW15" s="90"/>
      <c r="QX15" s="90"/>
      <c r="QY15" s="90"/>
      <c r="QZ15" s="90"/>
      <c r="RA15" s="90"/>
      <c r="RB15" s="90"/>
      <c r="RC15" s="90"/>
      <c r="RD15" s="90"/>
      <c r="RE15" s="90"/>
      <c r="RF15" s="90"/>
      <c r="RG15" s="90"/>
      <c r="RH15" s="90"/>
      <c r="RI15" s="90"/>
      <c r="RJ15" s="90"/>
      <c r="RK15" s="90"/>
      <c r="RL15" s="90"/>
      <c r="RM15" s="90"/>
      <c r="RN15" s="90"/>
      <c r="RO15" s="90"/>
      <c r="RP15" s="90"/>
      <c r="RQ15" s="90"/>
      <c r="RR15" s="90"/>
      <c r="RS15" s="90"/>
      <c r="RT15" s="90"/>
      <c r="RU15" s="90"/>
      <c r="RV15" s="90"/>
      <c r="RW15" s="90"/>
      <c r="RX15" s="90"/>
      <c r="RY15" s="90"/>
      <c r="RZ15" s="90"/>
      <c r="SA15" s="90"/>
      <c r="SB15" s="90"/>
      <c r="SC15" s="90"/>
      <c r="SD15" s="90"/>
      <c r="SE15" s="90"/>
      <c r="SF15" s="90"/>
      <c r="SG15" s="90"/>
      <c r="SH15" s="90"/>
      <c r="SI15" s="90"/>
      <c r="SJ15" s="90"/>
      <c r="SK15" s="90"/>
      <c r="SL15" s="90"/>
      <c r="SM15" s="90"/>
      <c r="SN15" s="90"/>
      <c r="SO15" s="90"/>
      <c r="SP15" s="90"/>
      <c r="SQ15" s="90"/>
      <c r="SR15" s="90"/>
      <c r="SS15" s="90"/>
      <c r="ST15" s="90"/>
      <c r="SU15" s="90"/>
      <c r="SV15" s="90"/>
      <c r="SW15" s="90"/>
      <c r="SX15" s="90"/>
      <c r="SY15" s="90"/>
      <c r="SZ15" s="90"/>
      <c r="TA15" s="90"/>
      <c r="TB15" s="90"/>
      <c r="TC15" s="90"/>
      <c r="TD15" s="90"/>
      <c r="TE15" s="90"/>
      <c r="TF15" s="90"/>
      <c r="TG15" s="90"/>
      <c r="TH15" s="90"/>
      <c r="TI15" s="90"/>
      <c r="TJ15" s="90"/>
      <c r="TK15" s="90"/>
      <c r="TL15" s="90"/>
      <c r="TM15" s="90"/>
      <c r="TN15" s="90"/>
      <c r="TO15" s="90"/>
      <c r="TP15" s="90"/>
      <c r="TQ15" s="90"/>
      <c r="TR15" s="90"/>
      <c r="TS15" s="90"/>
      <c r="TT15" s="90"/>
      <c r="TU15" s="90"/>
      <c r="TV15" s="90"/>
      <c r="TW15" s="90"/>
      <c r="TX15" s="90"/>
      <c r="TY15" s="90"/>
      <c r="TZ15" s="90"/>
      <c r="UA15" s="90"/>
      <c r="UB15" s="90"/>
      <c r="UC15" s="90"/>
      <c r="UD15" s="90"/>
      <c r="UE15" s="90"/>
      <c r="UF15" s="90"/>
      <c r="UG15" s="90"/>
      <c r="UH15" s="90"/>
      <c r="UI15" s="90"/>
      <c r="UJ15" s="90"/>
      <c r="UK15" s="90"/>
      <c r="UL15" s="90"/>
      <c r="UM15" s="90"/>
      <c r="UN15" s="90"/>
      <c r="UO15" s="90"/>
      <c r="UP15" s="90"/>
      <c r="UQ15" s="90"/>
      <c r="UR15" s="90"/>
      <c r="US15" s="90"/>
      <c r="UT15" s="90"/>
      <c r="UU15" s="90"/>
      <c r="UV15" s="90"/>
      <c r="UW15" s="90"/>
      <c r="UX15" s="90"/>
      <c r="UY15" s="90"/>
      <c r="UZ15" s="90"/>
      <c r="VA15" s="90"/>
      <c r="VB15" s="90"/>
      <c r="VC15" s="90"/>
      <c r="VD15" s="90"/>
      <c r="VE15" s="90"/>
      <c r="VF15" s="90"/>
      <c r="VG15" s="90"/>
      <c r="VH15" s="90"/>
      <c r="VI15" s="90"/>
      <c r="VJ15" s="90"/>
      <c r="VK15" s="90"/>
      <c r="VL15" s="90"/>
      <c r="VM15" s="90"/>
      <c r="VN15" s="90"/>
      <c r="VO15" s="90"/>
      <c r="VP15" s="90"/>
      <c r="VQ15" s="90"/>
      <c r="VR15" s="90"/>
      <c r="VS15" s="90"/>
      <c r="VT15" s="90"/>
      <c r="VU15" s="90"/>
      <c r="VV15" s="90"/>
      <c r="VW15" s="90"/>
      <c r="VX15" s="90"/>
      <c r="VY15" s="90"/>
      <c r="VZ15" s="90"/>
      <c r="WA15" s="90"/>
      <c r="WB15" s="90"/>
      <c r="WC15" s="90"/>
      <c r="WD15" s="90"/>
      <c r="WE15" s="90"/>
      <c r="WF15" s="90"/>
      <c r="WG15" s="90"/>
      <c r="WH15" s="90"/>
      <c r="WI15" s="90"/>
      <c r="WJ15" s="90"/>
      <c r="WK15" s="90"/>
      <c r="WL15" s="90"/>
      <c r="WM15" s="90"/>
      <c r="WN15" s="90"/>
      <c r="WO15" s="90"/>
      <c r="WP15" s="90"/>
      <c r="WQ15" s="90"/>
      <c r="WR15" s="90"/>
      <c r="WS15" s="90"/>
      <c r="WT15" s="90"/>
      <c r="WU15" s="90"/>
      <c r="WV15" s="90"/>
      <c r="WW15" s="90"/>
      <c r="WX15" s="90"/>
      <c r="WY15" s="90"/>
      <c r="WZ15" s="90"/>
      <c r="XA15" s="90"/>
      <c r="XB15" s="90"/>
      <c r="XC15" s="90"/>
      <c r="XD15" s="90"/>
      <c r="XE15" s="90"/>
      <c r="XF15" s="90"/>
      <c r="XG15" s="90"/>
      <c r="XH15" s="90"/>
      <c r="XI15" s="90"/>
      <c r="XJ15" s="90"/>
      <c r="XK15" s="90"/>
      <c r="XL15" s="90"/>
      <c r="XM15" s="90"/>
      <c r="XN15" s="90"/>
      <c r="XO15" s="90"/>
      <c r="XP15" s="90"/>
      <c r="XQ15" s="90"/>
      <c r="XR15" s="90"/>
      <c r="XS15" s="90"/>
      <c r="XT15" s="90"/>
      <c r="XU15" s="90"/>
      <c r="XV15" s="90"/>
      <c r="XW15" s="90"/>
      <c r="XX15" s="90"/>
      <c r="XY15" s="90"/>
      <c r="XZ15" s="90"/>
      <c r="YA15" s="90"/>
      <c r="YB15" s="90"/>
      <c r="YC15" s="90"/>
      <c r="YD15" s="90"/>
      <c r="YE15" s="90"/>
      <c r="YF15" s="90"/>
      <c r="YG15" s="90"/>
      <c r="YH15" s="90"/>
      <c r="YI15" s="90"/>
      <c r="YJ15" s="90"/>
      <c r="YK15" s="90"/>
      <c r="YL15" s="90"/>
      <c r="YM15" s="90"/>
      <c r="YN15" s="90"/>
      <c r="YO15" s="90"/>
      <c r="YP15" s="90"/>
      <c r="YQ15" s="90"/>
      <c r="YR15" s="90"/>
      <c r="YS15" s="90"/>
      <c r="YT15" s="90"/>
      <c r="YU15" s="90"/>
      <c r="YV15" s="90"/>
      <c r="YW15" s="90"/>
      <c r="YX15" s="90"/>
      <c r="YY15" s="90"/>
      <c r="YZ15" s="90"/>
      <c r="ZA15" s="90"/>
      <c r="ZB15" s="90"/>
      <c r="ZC15" s="90"/>
      <c r="ZD15" s="90"/>
      <c r="ZE15" s="90"/>
      <c r="ZF15" s="90"/>
      <c r="ZG15" s="90"/>
      <c r="ZH15" s="90"/>
      <c r="ZI15" s="90"/>
      <c r="ZJ15" s="90"/>
      <c r="ZK15" s="90"/>
      <c r="ZL15" s="90"/>
      <c r="ZM15" s="90"/>
      <c r="ZN15" s="90"/>
      <c r="ZO15" s="90"/>
      <c r="ZP15" s="90"/>
      <c r="ZQ15" s="90"/>
      <c r="ZR15" s="90"/>
      <c r="ZS15" s="90"/>
      <c r="ZT15" s="90"/>
      <c r="ZU15" s="90"/>
      <c r="ZV15" s="90"/>
      <c r="ZW15" s="90"/>
      <c r="ZX15" s="90"/>
      <c r="ZY15" s="90"/>
      <c r="ZZ15" s="90"/>
      <c r="AAA15" s="90"/>
      <c r="AAB15" s="90"/>
      <c r="AAC15" s="90"/>
      <c r="AAD15" s="90"/>
      <c r="AAE15" s="90"/>
      <c r="AAF15" s="90"/>
      <c r="AAG15" s="90"/>
      <c r="AAH15" s="90"/>
      <c r="AAI15" s="90"/>
      <c r="AAJ15" s="90"/>
      <c r="AAK15" s="90"/>
      <c r="AAL15" s="90"/>
      <c r="AAM15" s="90"/>
      <c r="AAN15" s="90"/>
      <c r="AAO15" s="90"/>
      <c r="AAP15" s="90"/>
      <c r="AAQ15" s="90"/>
      <c r="AAR15" s="90"/>
      <c r="AAS15" s="90"/>
      <c r="AAT15" s="90"/>
      <c r="AAU15" s="90"/>
      <c r="AAV15" s="90"/>
      <c r="AAW15" s="90"/>
      <c r="AAX15" s="90"/>
      <c r="AAY15" s="90"/>
      <c r="AAZ15" s="90"/>
      <c r="ABA15" s="90"/>
      <c r="ABB15" s="90"/>
      <c r="ABC15" s="90"/>
      <c r="ABD15" s="90"/>
      <c r="ABE15" s="90"/>
      <c r="ABF15" s="90"/>
      <c r="ABG15" s="90"/>
      <c r="ABH15" s="90"/>
      <c r="ABI15" s="90"/>
      <c r="ABJ15" s="90"/>
      <c r="ABK15" s="90"/>
      <c r="ABL15" s="90"/>
      <c r="ABM15" s="90"/>
      <c r="ABN15" s="90"/>
      <c r="ABO15" s="90"/>
      <c r="ABP15" s="90"/>
      <c r="ABQ15" s="90"/>
      <c r="ABR15" s="90"/>
      <c r="ABS15" s="90"/>
      <c r="ABT15" s="90"/>
      <c r="ABU15" s="90"/>
      <c r="ABV15" s="90"/>
      <c r="ABW15" s="90"/>
      <c r="ABX15" s="90"/>
      <c r="ABY15" s="90"/>
      <c r="ABZ15" s="90"/>
      <c r="ACA15" s="90"/>
      <c r="ACB15" s="90"/>
      <c r="ACC15" s="90"/>
      <c r="ACD15" s="90"/>
      <c r="ACE15" s="90"/>
      <c r="ACF15" s="90"/>
      <c r="ACG15" s="90"/>
      <c r="ACH15" s="90"/>
      <c r="ACI15" s="90"/>
      <c r="ACJ15" s="90"/>
      <c r="ACK15" s="90"/>
      <c r="ACL15" s="90"/>
      <c r="ACM15" s="90"/>
      <c r="ACN15" s="90"/>
      <c r="ACO15" s="90"/>
      <c r="ACP15" s="90"/>
      <c r="ACQ15" s="90"/>
      <c r="ACR15" s="90"/>
      <c r="ACS15" s="90"/>
      <c r="ACT15" s="90"/>
      <c r="ACU15" s="90"/>
      <c r="ACV15" s="90"/>
      <c r="ACW15" s="90"/>
      <c r="ACX15" s="90"/>
      <c r="ACY15" s="90"/>
      <c r="ACZ15" s="90"/>
      <c r="ADA15" s="90"/>
      <c r="ADB15" s="90"/>
      <c r="ADC15" s="90"/>
      <c r="ADD15" s="90"/>
      <c r="ADE15" s="90"/>
      <c r="ADF15" s="90"/>
      <c r="ADG15" s="90"/>
      <c r="ADH15" s="90"/>
      <c r="ADI15" s="90"/>
      <c r="ADJ15" s="90"/>
      <c r="ADK15" s="90"/>
      <c r="ADL15" s="90"/>
      <c r="ADM15" s="90"/>
      <c r="ADN15" s="90"/>
      <c r="ADO15" s="90"/>
      <c r="ADP15" s="90"/>
      <c r="ADQ15" s="90"/>
      <c r="ADR15" s="90"/>
      <c r="ADS15" s="90"/>
      <c r="ADT15" s="90"/>
      <c r="ADU15" s="90"/>
      <c r="ADV15" s="90"/>
      <c r="ADW15" s="90"/>
      <c r="ADX15" s="90"/>
      <c r="ADY15" s="90"/>
      <c r="ADZ15" s="90"/>
      <c r="AEA15" s="90"/>
      <c r="AEB15" s="90"/>
      <c r="AEC15" s="90"/>
      <c r="AED15" s="90"/>
      <c r="AEE15" s="90"/>
      <c r="AEF15" s="90"/>
      <c r="AEG15" s="90"/>
      <c r="AEH15" s="90"/>
      <c r="AEI15" s="90"/>
      <c r="AEJ15" s="90"/>
      <c r="AEK15" s="90"/>
      <c r="AEL15" s="90"/>
      <c r="AEM15" s="90"/>
      <c r="AEN15" s="90"/>
      <c r="AEO15" s="90"/>
      <c r="AEP15" s="90"/>
      <c r="AEQ15" s="90"/>
      <c r="AER15" s="90"/>
      <c r="AES15" s="90"/>
      <c r="AET15" s="90"/>
      <c r="AEU15" s="90"/>
      <c r="AEV15" s="90"/>
      <c r="AEW15" s="90"/>
      <c r="AEX15" s="90"/>
      <c r="AEY15" s="90"/>
      <c r="AEZ15" s="90"/>
      <c r="AFA15" s="90"/>
      <c r="AFB15" s="90"/>
      <c r="AFC15" s="90"/>
      <c r="AFD15" s="90"/>
      <c r="AFE15" s="90"/>
      <c r="AFF15" s="90"/>
      <c r="AFG15" s="90"/>
      <c r="AFH15" s="90"/>
      <c r="AFI15" s="90"/>
      <c r="AFJ15" s="90"/>
      <c r="AFK15" s="90"/>
      <c r="AFL15" s="90"/>
      <c r="AFM15" s="90"/>
      <c r="AFN15" s="90"/>
      <c r="AFO15" s="90"/>
      <c r="AFP15" s="90"/>
      <c r="AFQ15" s="90"/>
      <c r="AFR15" s="90"/>
      <c r="AFS15" s="90"/>
      <c r="AFT15" s="90"/>
      <c r="AFU15" s="90"/>
      <c r="AFV15" s="90"/>
      <c r="AFW15" s="90"/>
      <c r="AFX15" s="90"/>
      <c r="AFY15" s="90"/>
      <c r="AFZ15" s="90"/>
      <c r="AGA15" s="90"/>
      <c r="AGB15" s="90"/>
      <c r="AGC15" s="90"/>
      <c r="AGD15" s="90"/>
      <c r="AGE15" s="90"/>
      <c r="AGF15" s="90"/>
      <c r="AGG15" s="90"/>
      <c r="AGH15" s="90"/>
      <c r="AGI15" s="90"/>
      <c r="AGJ15" s="90"/>
      <c r="AGK15" s="90"/>
      <c r="AGL15" s="90"/>
      <c r="AGM15" s="90"/>
      <c r="AGN15" s="90"/>
      <c r="AGO15" s="90"/>
      <c r="AGP15" s="90"/>
      <c r="AGQ15" s="90"/>
      <c r="AGR15" s="90"/>
      <c r="AGS15" s="90"/>
      <c r="AGT15" s="90"/>
      <c r="AGU15" s="90"/>
      <c r="AGV15" s="90"/>
      <c r="AGW15" s="90"/>
      <c r="AGX15" s="90"/>
      <c r="AGY15" s="90"/>
      <c r="AGZ15" s="90"/>
      <c r="AHA15" s="90"/>
      <c r="AHB15" s="90"/>
      <c r="AHC15" s="90"/>
      <c r="AHD15" s="90"/>
      <c r="AHE15" s="90"/>
      <c r="AHF15" s="90"/>
      <c r="AHG15" s="90"/>
      <c r="AHH15" s="90"/>
      <c r="AHI15" s="90"/>
      <c r="AHJ15" s="90"/>
      <c r="AHK15" s="90"/>
      <c r="AHL15" s="90"/>
      <c r="AHM15" s="90"/>
      <c r="AHN15" s="90"/>
      <c r="AHO15" s="90"/>
      <c r="AHP15" s="90"/>
      <c r="AHQ15" s="90"/>
      <c r="AHR15" s="90"/>
      <c r="AHS15" s="90"/>
      <c r="AHT15" s="90"/>
      <c r="AHU15" s="90"/>
      <c r="AHV15" s="90"/>
      <c r="AHW15" s="90"/>
      <c r="AHX15" s="90"/>
      <c r="AHY15" s="90"/>
      <c r="AHZ15" s="90"/>
      <c r="AIA15" s="90"/>
      <c r="AIB15" s="90"/>
      <c r="AIC15" s="90"/>
      <c r="AID15" s="90"/>
      <c r="AIE15" s="90"/>
      <c r="AIF15" s="90"/>
      <c r="AIG15" s="90"/>
      <c r="AIH15" s="90"/>
      <c r="AII15" s="90"/>
      <c r="AIJ15" s="90"/>
      <c r="AIK15" s="90"/>
      <c r="AIL15" s="90"/>
      <c r="AIM15" s="90"/>
      <c r="AIN15" s="90"/>
      <c r="AIO15" s="90"/>
      <c r="AIP15" s="90"/>
      <c r="AIQ15" s="90"/>
      <c r="AIR15" s="90"/>
      <c r="AIS15" s="90"/>
      <c r="AIT15" s="90"/>
      <c r="AIU15" s="90"/>
      <c r="AIV15" s="90"/>
      <c r="AIW15" s="90"/>
      <c r="AIX15" s="90"/>
      <c r="AIY15" s="90"/>
      <c r="AIZ15" s="90"/>
      <c r="AJA15" s="90"/>
      <c r="AJB15" s="90"/>
      <c r="AJC15" s="90"/>
      <c r="AJD15" s="90"/>
      <c r="AJE15" s="90"/>
      <c r="AJF15" s="90"/>
      <c r="AJG15" s="90"/>
      <c r="AJH15" s="90"/>
      <c r="AJI15" s="90"/>
      <c r="AJJ15" s="90"/>
      <c r="AJK15" s="90"/>
      <c r="AJL15" s="90"/>
      <c r="AJM15" s="90"/>
      <c r="AJN15" s="90"/>
      <c r="AJO15" s="90"/>
      <c r="AJP15" s="90"/>
      <c r="AJQ15" s="90"/>
      <c r="AJR15" s="90"/>
      <c r="AJS15" s="90"/>
      <c r="AJT15" s="90"/>
      <c r="AJU15" s="90"/>
      <c r="AJV15" s="90"/>
      <c r="AJW15" s="90"/>
      <c r="AJX15" s="90"/>
      <c r="AJY15" s="90"/>
      <c r="AJZ15" s="90"/>
      <c r="AKA15" s="90"/>
      <c r="AKB15" s="90"/>
      <c r="AKC15" s="90"/>
      <c r="AKD15" s="90"/>
      <c r="AKE15" s="90"/>
      <c r="AKF15" s="90"/>
      <c r="AKG15" s="90"/>
      <c r="AKH15" s="90"/>
      <c r="AKI15" s="90"/>
      <c r="AKJ15" s="90"/>
      <c r="AKK15" s="90"/>
      <c r="AKL15" s="90"/>
      <c r="AKM15" s="90"/>
      <c r="AKN15" s="90"/>
      <c r="AKO15" s="90"/>
      <c r="AKP15" s="90"/>
      <c r="AKQ15" s="90"/>
      <c r="AKR15" s="90"/>
      <c r="AKS15" s="90"/>
      <c r="AKT15" s="90"/>
      <c r="AKU15" s="90"/>
      <c r="AKV15" s="90"/>
      <c r="AKW15" s="90"/>
      <c r="AKX15" s="90"/>
      <c r="AKY15" s="90"/>
      <c r="AKZ15" s="90"/>
      <c r="ALA15" s="90"/>
      <c r="ALB15" s="90"/>
      <c r="ALC15" s="90"/>
      <c r="ALD15" s="90"/>
      <c r="ALE15" s="90"/>
      <c r="ALF15" s="90"/>
      <c r="ALG15" s="90"/>
      <c r="ALH15" s="90"/>
      <c r="ALI15" s="90"/>
      <c r="ALJ15" s="90"/>
      <c r="ALK15" s="90"/>
      <c r="ALL15" s="90"/>
      <c r="ALM15" s="90"/>
      <c r="ALN15" s="90"/>
      <c r="ALO15" s="90"/>
      <c r="ALP15" s="90"/>
      <c r="ALQ15" s="90"/>
      <c r="ALR15" s="90"/>
      <c r="ALS15" s="90"/>
      <c r="ALT15" s="90"/>
      <c r="ALU15" s="90"/>
      <c r="ALV15" s="90"/>
      <c r="ALW15" s="90"/>
      <c r="ALX15" s="90"/>
      <c r="ALY15" s="90"/>
      <c r="ALZ15" s="90"/>
      <c r="AMA15" s="90"/>
      <c r="AMB15" s="90"/>
      <c r="AMC15" s="90"/>
      <c r="AMD15" s="90"/>
      <c r="AME15" s="90"/>
      <c r="AMF15" s="90"/>
      <c r="AMG15" s="90"/>
      <c r="AMH15" s="90"/>
      <c r="AMI15" s="90"/>
    </row>
    <row r="16" spans="1:1023" s="91" customFormat="1" ht="78.75">
      <c r="A16" s="93">
        <v>15</v>
      </c>
      <c r="B16" s="84" t="s">
        <v>500</v>
      </c>
      <c r="C16" s="92" t="s">
        <v>500</v>
      </c>
      <c r="D16" s="101" t="s">
        <v>697</v>
      </c>
      <c r="E16" s="101" t="s">
        <v>703</v>
      </c>
      <c r="F16" s="102" t="s">
        <v>698</v>
      </c>
      <c r="G16" s="103" t="s">
        <v>699</v>
      </c>
      <c r="H16" s="94">
        <v>5000</v>
      </c>
      <c r="I16" s="94">
        <v>5000</v>
      </c>
      <c r="J16" s="104">
        <v>0.32</v>
      </c>
      <c r="K16" s="103">
        <f t="shared" si="0"/>
        <v>1600</v>
      </c>
      <c r="L16" s="105">
        <v>2400</v>
      </c>
      <c r="M16" s="103" t="s">
        <v>700</v>
      </c>
      <c r="N16" s="106" t="s">
        <v>485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90"/>
      <c r="NF16" s="90"/>
      <c r="NG16" s="90"/>
      <c r="NH16" s="90"/>
      <c r="NI16" s="90"/>
      <c r="NJ16" s="90"/>
      <c r="NK16" s="90"/>
      <c r="NL16" s="90"/>
      <c r="NM16" s="90"/>
      <c r="NN16" s="90"/>
      <c r="NO16" s="90"/>
      <c r="NP16" s="90"/>
      <c r="NQ16" s="90"/>
      <c r="NR16" s="90"/>
      <c r="NS16" s="90"/>
      <c r="NT16" s="90"/>
      <c r="NU16" s="90"/>
      <c r="NV16" s="90"/>
      <c r="NW16" s="90"/>
      <c r="NX16" s="90"/>
      <c r="NY16" s="90"/>
      <c r="NZ16" s="90"/>
      <c r="OA16" s="90"/>
      <c r="OB16" s="90"/>
      <c r="OC16" s="90"/>
      <c r="OD16" s="90"/>
      <c r="OE16" s="90"/>
      <c r="OF16" s="90"/>
      <c r="OG16" s="90"/>
      <c r="OH16" s="90"/>
      <c r="OI16" s="90"/>
      <c r="OJ16" s="90"/>
      <c r="OK16" s="90"/>
      <c r="OL16" s="90"/>
      <c r="OM16" s="90"/>
      <c r="ON16" s="90"/>
      <c r="OO16" s="90"/>
      <c r="OP16" s="90"/>
      <c r="OQ16" s="90"/>
      <c r="OR16" s="90"/>
      <c r="OS16" s="90"/>
      <c r="OT16" s="90"/>
      <c r="OU16" s="90"/>
      <c r="OV16" s="90"/>
      <c r="OW16" s="90"/>
      <c r="OX16" s="90"/>
      <c r="OY16" s="90"/>
      <c r="OZ16" s="90"/>
      <c r="PA16" s="90"/>
      <c r="PB16" s="90"/>
      <c r="PC16" s="90"/>
      <c r="PD16" s="90"/>
      <c r="PE16" s="90"/>
      <c r="PF16" s="90"/>
      <c r="PG16" s="90"/>
      <c r="PH16" s="90"/>
      <c r="PI16" s="90"/>
      <c r="PJ16" s="90"/>
      <c r="PK16" s="90"/>
      <c r="PL16" s="90"/>
      <c r="PM16" s="90"/>
      <c r="PN16" s="90"/>
      <c r="PO16" s="90"/>
      <c r="PP16" s="90"/>
      <c r="PQ16" s="90"/>
      <c r="PR16" s="90"/>
      <c r="PS16" s="90"/>
      <c r="PT16" s="90"/>
      <c r="PU16" s="90"/>
      <c r="PV16" s="90"/>
      <c r="PW16" s="90"/>
      <c r="PX16" s="90"/>
      <c r="PY16" s="90"/>
      <c r="PZ16" s="90"/>
      <c r="QA16" s="90"/>
      <c r="QB16" s="90"/>
      <c r="QC16" s="90"/>
      <c r="QD16" s="90"/>
      <c r="QE16" s="90"/>
      <c r="QF16" s="90"/>
      <c r="QG16" s="90"/>
      <c r="QH16" s="90"/>
      <c r="QI16" s="90"/>
      <c r="QJ16" s="90"/>
      <c r="QK16" s="90"/>
      <c r="QL16" s="90"/>
      <c r="QM16" s="90"/>
      <c r="QN16" s="90"/>
      <c r="QO16" s="90"/>
      <c r="QP16" s="90"/>
      <c r="QQ16" s="90"/>
      <c r="QR16" s="90"/>
      <c r="QS16" s="90"/>
      <c r="QT16" s="90"/>
      <c r="QU16" s="90"/>
      <c r="QV16" s="90"/>
      <c r="QW16" s="90"/>
      <c r="QX16" s="90"/>
      <c r="QY16" s="90"/>
      <c r="QZ16" s="90"/>
      <c r="RA16" s="90"/>
      <c r="RB16" s="90"/>
      <c r="RC16" s="90"/>
      <c r="RD16" s="90"/>
      <c r="RE16" s="90"/>
      <c r="RF16" s="90"/>
      <c r="RG16" s="90"/>
      <c r="RH16" s="90"/>
      <c r="RI16" s="90"/>
      <c r="RJ16" s="90"/>
      <c r="RK16" s="90"/>
      <c r="RL16" s="90"/>
      <c r="RM16" s="90"/>
      <c r="RN16" s="90"/>
      <c r="RO16" s="90"/>
      <c r="RP16" s="90"/>
      <c r="RQ16" s="90"/>
      <c r="RR16" s="90"/>
      <c r="RS16" s="90"/>
      <c r="RT16" s="90"/>
      <c r="RU16" s="90"/>
      <c r="RV16" s="90"/>
      <c r="RW16" s="90"/>
      <c r="RX16" s="90"/>
      <c r="RY16" s="90"/>
      <c r="RZ16" s="90"/>
      <c r="SA16" s="90"/>
      <c r="SB16" s="90"/>
      <c r="SC16" s="90"/>
      <c r="SD16" s="90"/>
      <c r="SE16" s="90"/>
      <c r="SF16" s="90"/>
      <c r="SG16" s="90"/>
      <c r="SH16" s="90"/>
      <c r="SI16" s="90"/>
      <c r="SJ16" s="90"/>
      <c r="SK16" s="90"/>
      <c r="SL16" s="90"/>
      <c r="SM16" s="90"/>
      <c r="SN16" s="90"/>
      <c r="SO16" s="90"/>
      <c r="SP16" s="90"/>
      <c r="SQ16" s="90"/>
      <c r="SR16" s="90"/>
      <c r="SS16" s="90"/>
      <c r="ST16" s="90"/>
      <c r="SU16" s="90"/>
      <c r="SV16" s="90"/>
      <c r="SW16" s="90"/>
      <c r="SX16" s="90"/>
      <c r="SY16" s="90"/>
      <c r="SZ16" s="90"/>
      <c r="TA16" s="90"/>
      <c r="TB16" s="90"/>
      <c r="TC16" s="90"/>
      <c r="TD16" s="90"/>
      <c r="TE16" s="90"/>
      <c r="TF16" s="90"/>
      <c r="TG16" s="90"/>
      <c r="TH16" s="90"/>
      <c r="TI16" s="90"/>
      <c r="TJ16" s="90"/>
      <c r="TK16" s="90"/>
      <c r="TL16" s="90"/>
      <c r="TM16" s="90"/>
      <c r="TN16" s="90"/>
      <c r="TO16" s="90"/>
      <c r="TP16" s="90"/>
      <c r="TQ16" s="90"/>
      <c r="TR16" s="90"/>
      <c r="TS16" s="90"/>
      <c r="TT16" s="90"/>
      <c r="TU16" s="90"/>
      <c r="TV16" s="90"/>
      <c r="TW16" s="90"/>
      <c r="TX16" s="90"/>
      <c r="TY16" s="90"/>
      <c r="TZ16" s="90"/>
      <c r="UA16" s="90"/>
      <c r="UB16" s="90"/>
      <c r="UC16" s="90"/>
      <c r="UD16" s="90"/>
      <c r="UE16" s="90"/>
      <c r="UF16" s="90"/>
      <c r="UG16" s="90"/>
      <c r="UH16" s="90"/>
      <c r="UI16" s="90"/>
      <c r="UJ16" s="90"/>
      <c r="UK16" s="90"/>
      <c r="UL16" s="90"/>
      <c r="UM16" s="90"/>
      <c r="UN16" s="90"/>
      <c r="UO16" s="90"/>
      <c r="UP16" s="90"/>
      <c r="UQ16" s="90"/>
      <c r="UR16" s="90"/>
      <c r="US16" s="90"/>
      <c r="UT16" s="90"/>
      <c r="UU16" s="90"/>
      <c r="UV16" s="90"/>
      <c r="UW16" s="90"/>
      <c r="UX16" s="90"/>
      <c r="UY16" s="90"/>
      <c r="UZ16" s="90"/>
      <c r="VA16" s="90"/>
      <c r="VB16" s="90"/>
      <c r="VC16" s="90"/>
      <c r="VD16" s="90"/>
      <c r="VE16" s="90"/>
      <c r="VF16" s="90"/>
      <c r="VG16" s="90"/>
      <c r="VH16" s="90"/>
      <c r="VI16" s="90"/>
      <c r="VJ16" s="90"/>
      <c r="VK16" s="90"/>
      <c r="VL16" s="90"/>
      <c r="VM16" s="90"/>
      <c r="VN16" s="90"/>
      <c r="VO16" s="90"/>
      <c r="VP16" s="90"/>
      <c r="VQ16" s="90"/>
      <c r="VR16" s="90"/>
      <c r="VS16" s="90"/>
      <c r="VT16" s="90"/>
      <c r="VU16" s="90"/>
      <c r="VV16" s="90"/>
      <c r="VW16" s="90"/>
      <c r="VX16" s="90"/>
      <c r="VY16" s="90"/>
      <c r="VZ16" s="90"/>
      <c r="WA16" s="90"/>
      <c r="WB16" s="90"/>
      <c r="WC16" s="90"/>
      <c r="WD16" s="90"/>
      <c r="WE16" s="90"/>
      <c r="WF16" s="90"/>
      <c r="WG16" s="90"/>
      <c r="WH16" s="90"/>
      <c r="WI16" s="90"/>
      <c r="WJ16" s="90"/>
      <c r="WK16" s="90"/>
      <c r="WL16" s="90"/>
      <c r="WM16" s="90"/>
      <c r="WN16" s="90"/>
      <c r="WO16" s="90"/>
      <c r="WP16" s="90"/>
      <c r="WQ16" s="90"/>
      <c r="WR16" s="90"/>
      <c r="WS16" s="90"/>
      <c r="WT16" s="90"/>
      <c r="WU16" s="90"/>
      <c r="WV16" s="90"/>
      <c r="WW16" s="90"/>
      <c r="WX16" s="90"/>
      <c r="WY16" s="90"/>
      <c r="WZ16" s="90"/>
      <c r="XA16" s="90"/>
      <c r="XB16" s="90"/>
      <c r="XC16" s="90"/>
      <c r="XD16" s="90"/>
      <c r="XE16" s="90"/>
      <c r="XF16" s="90"/>
      <c r="XG16" s="90"/>
      <c r="XH16" s="90"/>
      <c r="XI16" s="90"/>
      <c r="XJ16" s="90"/>
      <c r="XK16" s="90"/>
      <c r="XL16" s="90"/>
      <c r="XM16" s="90"/>
      <c r="XN16" s="90"/>
      <c r="XO16" s="90"/>
      <c r="XP16" s="90"/>
      <c r="XQ16" s="90"/>
      <c r="XR16" s="90"/>
      <c r="XS16" s="90"/>
      <c r="XT16" s="90"/>
      <c r="XU16" s="90"/>
      <c r="XV16" s="90"/>
      <c r="XW16" s="90"/>
      <c r="XX16" s="90"/>
      <c r="XY16" s="90"/>
      <c r="XZ16" s="90"/>
      <c r="YA16" s="90"/>
      <c r="YB16" s="90"/>
      <c r="YC16" s="90"/>
      <c r="YD16" s="90"/>
      <c r="YE16" s="90"/>
      <c r="YF16" s="90"/>
      <c r="YG16" s="90"/>
      <c r="YH16" s="90"/>
      <c r="YI16" s="90"/>
      <c r="YJ16" s="90"/>
      <c r="YK16" s="90"/>
      <c r="YL16" s="90"/>
      <c r="YM16" s="90"/>
      <c r="YN16" s="90"/>
      <c r="YO16" s="90"/>
      <c r="YP16" s="90"/>
      <c r="YQ16" s="90"/>
      <c r="YR16" s="90"/>
      <c r="YS16" s="90"/>
      <c r="YT16" s="90"/>
      <c r="YU16" s="90"/>
      <c r="YV16" s="90"/>
      <c r="YW16" s="90"/>
      <c r="YX16" s="90"/>
      <c r="YY16" s="90"/>
      <c r="YZ16" s="90"/>
      <c r="ZA16" s="90"/>
      <c r="ZB16" s="90"/>
      <c r="ZC16" s="90"/>
      <c r="ZD16" s="90"/>
      <c r="ZE16" s="90"/>
      <c r="ZF16" s="90"/>
      <c r="ZG16" s="90"/>
      <c r="ZH16" s="90"/>
      <c r="ZI16" s="90"/>
      <c r="ZJ16" s="90"/>
      <c r="ZK16" s="90"/>
      <c r="ZL16" s="90"/>
      <c r="ZM16" s="90"/>
      <c r="ZN16" s="90"/>
      <c r="ZO16" s="90"/>
      <c r="ZP16" s="90"/>
      <c r="ZQ16" s="90"/>
      <c r="ZR16" s="90"/>
      <c r="ZS16" s="90"/>
      <c r="ZT16" s="90"/>
      <c r="ZU16" s="90"/>
      <c r="ZV16" s="90"/>
      <c r="ZW16" s="90"/>
      <c r="ZX16" s="90"/>
      <c r="ZY16" s="90"/>
      <c r="ZZ16" s="90"/>
      <c r="AAA16" s="90"/>
      <c r="AAB16" s="90"/>
      <c r="AAC16" s="90"/>
      <c r="AAD16" s="90"/>
      <c r="AAE16" s="90"/>
      <c r="AAF16" s="90"/>
      <c r="AAG16" s="90"/>
      <c r="AAH16" s="90"/>
      <c r="AAI16" s="90"/>
      <c r="AAJ16" s="90"/>
      <c r="AAK16" s="90"/>
      <c r="AAL16" s="90"/>
      <c r="AAM16" s="90"/>
      <c r="AAN16" s="90"/>
      <c r="AAO16" s="90"/>
      <c r="AAP16" s="90"/>
      <c r="AAQ16" s="90"/>
      <c r="AAR16" s="90"/>
      <c r="AAS16" s="90"/>
      <c r="AAT16" s="90"/>
      <c r="AAU16" s="90"/>
      <c r="AAV16" s="90"/>
      <c r="AAW16" s="90"/>
      <c r="AAX16" s="90"/>
      <c r="AAY16" s="90"/>
      <c r="AAZ16" s="90"/>
      <c r="ABA16" s="90"/>
      <c r="ABB16" s="90"/>
      <c r="ABC16" s="90"/>
      <c r="ABD16" s="90"/>
      <c r="ABE16" s="90"/>
      <c r="ABF16" s="90"/>
      <c r="ABG16" s="90"/>
      <c r="ABH16" s="90"/>
      <c r="ABI16" s="90"/>
      <c r="ABJ16" s="90"/>
      <c r="ABK16" s="90"/>
      <c r="ABL16" s="90"/>
      <c r="ABM16" s="90"/>
      <c r="ABN16" s="90"/>
      <c r="ABO16" s="90"/>
      <c r="ABP16" s="90"/>
      <c r="ABQ16" s="90"/>
      <c r="ABR16" s="90"/>
      <c r="ABS16" s="90"/>
      <c r="ABT16" s="90"/>
      <c r="ABU16" s="90"/>
      <c r="ABV16" s="90"/>
      <c r="ABW16" s="90"/>
      <c r="ABX16" s="90"/>
      <c r="ABY16" s="90"/>
      <c r="ABZ16" s="90"/>
      <c r="ACA16" s="90"/>
      <c r="ACB16" s="90"/>
      <c r="ACC16" s="90"/>
      <c r="ACD16" s="90"/>
      <c r="ACE16" s="90"/>
      <c r="ACF16" s="90"/>
      <c r="ACG16" s="90"/>
      <c r="ACH16" s="90"/>
      <c r="ACI16" s="90"/>
      <c r="ACJ16" s="90"/>
      <c r="ACK16" s="90"/>
      <c r="ACL16" s="90"/>
      <c r="ACM16" s="90"/>
      <c r="ACN16" s="90"/>
      <c r="ACO16" s="90"/>
      <c r="ACP16" s="90"/>
      <c r="ACQ16" s="90"/>
      <c r="ACR16" s="90"/>
      <c r="ACS16" s="90"/>
      <c r="ACT16" s="90"/>
      <c r="ACU16" s="90"/>
      <c r="ACV16" s="90"/>
      <c r="ACW16" s="90"/>
      <c r="ACX16" s="90"/>
      <c r="ACY16" s="90"/>
      <c r="ACZ16" s="90"/>
      <c r="ADA16" s="90"/>
      <c r="ADB16" s="90"/>
      <c r="ADC16" s="90"/>
      <c r="ADD16" s="90"/>
      <c r="ADE16" s="90"/>
      <c r="ADF16" s="90"/>
      <c r="ADG16" s="90"/>
      <c r="ADH16" s="90"/>
      <c r="ADI16" s="90"/>
      <c r="ADJ16" s="90"/>
      <c r="ADK16" s="90"/>
      <c r="ADL16" s="90"/>
      <c r="ADM16" s="90"/>
      <c r="ADN16" s="90"/>
      <c r="ADO16" s="90"/>
      <c r="ADP16" s="90"/>
      <c r="ADQ16" s="90"/>
      <c r="ADR16" s="90"/>
      <c r="ADS16" s="90"/>
      <c r="ADT16" s="90"/>
      <c r="ADU16" s="90"/>
      <c r="ADV16" s="90"/>
      <c r="ADW16" s="90"/>
      <c r="ADX16" s="90"/>
      <c r="ADY16" s="90"/>
      <c r="ADZ16" s="90"/>
      <c r="AEA16" s="90"/>
      <c r="AEB16" s="90"/>
      <c r="AEC16" s="90"/>
      <c r="AED16" s="90"/>
      <c r="AEE16" s="90"/>
      <c r="AEF16" s="90"/>
      <c r="AEG16" s="90"/>
      <c r="AEH16" s="90"/>
      <c r="AEI16" s="90"/>
      <c r="AEJ16" s="90"/>
      <c r="AEK16" s="90"/>
      <c r="AEL16" s="90"/>
      <c r="AEM16" s="90"/>
      <c r="AEN16" s="90"/>
      <c r="AEO16" s="90"/>
      <c r="AEP16" s="90"/>
      <c r="AEQ16" s="90"/>
      <c r="AER16" s="90"/>
      <c r="AES16" s="90"/>
      <c r="AET16" s="90"/>
      <c r="AEU16" s="90"/>
      <c r="AEV16" s="90"/>
      <c r="AEW16" s="90"/>
      <c r="AEX16" s="90"/>
      <c r="AEY16" s="90"/>
      <c r="AEZ16" s="90"/>
      <c r="AFA16" s="90"/>
      <c r="AFB16" s="90"/>
      <c r="AFC16" s="90"/>
      <c r="AFD16" s="90"/>
      <c r="AFE16" s="90"/>
      <c r="AFF16" s="90"/>
      <c r="AFG16" s="90"/>
      <c r="AFH16" s="90"/>
      <c r="AFI16" s="90"/>
      <c r="AFJ16" s="90"/>
      <c r="AFK16" s="90"/>
      <c r="AFL16" s="90"/>
      <c r="AFM16" s="90"/>
      <c r="AFN16" s="90"/>
      <c r="AFO16" s="90"/>
      <c r="AFP16" s="90"/>
      <c r="AFQ16" s="90"/>
      <c r="AFR16" s="90"/>
      <c r="AFS16" s="90"/>
      <c r="AFT16" s="90"/>
      <c r="AFU16" s="90"/>
      <c r="AFV16" s="90"/>
      <c r="AFW16" s="90"/>
      <c r="AFX16" s="90"/>
      <c r="AFY16" s="90"/>
      <c r="AFZ16" s="90"/>
      <c r="AGA16" s="90"/>
      <c r="AGB16" s="90"/>
      <c r="AGC16" s="90"/>
      <c r="AGD16" s="90"/>
      <c r="AGE16" s="90"/>
      <c r="AGF16" s="90"/>
      <c r="AGG16" s="90"/>
      <c r="AGH16" s="90"/>
      <c r="AGI16" s="90"/>
      <c r="AGJ16" s="90"/>
      <c r="AGK16" s="90"/>
      <c r="AGL16" s="90"/>
      <c r="AGM16" s="90"/>
      <c r="AGN16" s="90"/>
      <c r="AGO16" s="90"/>
      <c r="AGP16" s="90"/>
      <c r="AGQ16" s="90"/>
      <c r="AGR16" s="90"/>
      <c r="AGS16" s="90"/>
      <c r="AGT16" s="90"/>
      <c r="AGU16" s="90"/>
      <c r="AGV16" s="90"/>
      <c r="AGW16" s="90"/>
      <c r="AGX16" s="90"/>
      <c r="AGY16" s="90"/>
      <c r="AGZ16" s="90"/>
      <c r="AHA16" s="90"/>
      <c r="AHB16" s="90"/>
      <c r="AHC16" s="90"/>
      <c r="AHD16" s="90"/>
      <c r="AHE16" s="90"/>
      <c r="AHF16" s="90"/>
      <c r="AHG16" s="90"/>
      <c r="AHH16" s="90"/>
      <c r="AHI16" s="90"/>
      <c r="AHJ16" s="90"/>
      <c r="AHK16" s="90"/>
      <c r="AHL16" s="90"/>
      <c r="AHM16" s="90"/>
      <c r="AHN16" s="90"/>
      <c r="AHO16" s="90"/>
      <c r="AHP16" s="90"/>
      <c r="AHQ16" s="90"/>
      <c r="AHR16" s="90"/>
      <c r="AHS16" s="90"/>
      <c r="AHT16" s="90"/>
      <c r="AHU16" s="90"/>
      <c r="AHV16" s="90"/>
      <c r="AHW16" s="90"/>
      <c r="AHX16" s="90"/>
      <c r="AHY16" s="90"/>
      <c r="AHZ16" s="90"/>
      <c r="AIA16" s="90"/>
      <c r="AIB16" s="90"/>
      <c r="AIC16" s="90"/>
      <c r="AID16" s="90"/>
      <c r="AIE16" s="90"/>
      <c r="AIF16" s="90"/>
      <c r="AIG16" s="90"/>
      <c r="AIH16" s="90"/>
      <c r="AII16" s="90"/>
      <c r="AIJ16" s="90"/>
      <c r="AIK16" s="90"/>
      <c r="AIL16" s="90"/>
      <c r="AIM16" s="90"/>
      <c r="AIN16" s="90"/>
      <c r="AIO16" s="90"/>
      <c r="AIP16" s="90"/>
      <c r="AIQ16" s="90"/>
      <c r="AIR16" s="90"/>
      <c r="AIS16" s="90"/>
      <c r="AIT16" s="90"/>
      <c r="AIU16" s="90"/>
      <c r="AIV16" s="90"/>
      <c r="AIW16" s="90"/>
      <c r="AIX16" s="90"/>
      <c r="AIY16" s="90"/>
      <c r="AIZ16" s="90"/>
      <c r="AJA16" s="90"/>
      <c r="AJB16" s="90"/>
      <c r="AJC16" s="90"/>
      <c r="AJD16" s="90"/>
      <c r="AJE16" s="90"/>
      <c r="AJF16" s="90"/>
      <c r="AJG16" s="90"/>
      <c r="AJH16" s="90"/>
      <c r="AJI16" s="90"/>
      <c r="AJJ16" s="90"/>
      <c r="AJK16" s="90"/>
      <c r="AJL16" s="90"/>
      <c r="AJM16" s="90"/>
      <c r="AJN16" s="90"/>
      <c r="AJO16" s="90"/>
      <c r="AJP16" s="90"/>
      <c r="AJQ16" s="90"/>
      <c r="AJR16" s="90"/>
      <c r="AJS16" s="90"/>
      <c r="AJT16" s="90"/>
      <c r="AJU16" s="90"/>
      <c r="AJV16" s="90"/>
      <c r="AJW16" s="90"/>
      <c r="AJX16" s="90"/>
      <c r="AJY16" s="90"/>
      <c r="AJZ16" s="90"/>
      <c r="AKA16" s="90"/>
      <c r="AKB16" s="90"/>
      <c r="AKC16" s="90"/>
      <c r="AKD16" s="90"/>
      <c r="AKE16" s="90"/>
      <c r="AKF16" s="90"/>
      <c r="AKG16" s="90"/>
      <c r="AKH16" s="90"/>
      <c r="AKI16" s="90"/>
      <c r="AKJ16" s="90"/>
      <c r="AKK16" s="90"/>
      <c r="AKL16" s="90"/>
      <c r="AKM16" s="90"/>
      <c r="AKN16" s="90"/>
      <c r="AKO16" s="90"/>
      <c r="AKP16" s="90"/>
      <c r="AKQ16" s="90"/>
      <c r="AKR16" s="90"/>
      <c r="AKS16" s="90"/>
      <c r="AKT16" s="90"/>
      <c r="AKU16" s="90"/>
      <c r="AKV16" s="90"/>
      <c r="AKW16" s="90"/>
      <c r="AKX16" s="90"/>
      <c r="AKY16" s="90"/>
      <c r="AKZ16" s="90"/>
      <c r="ALA16" s="90"/>
      <c r="ALB16" s="90"/>
      <c r="ALC16" s="90"/>
      <c r="ALD16" s="90"/>
      <c r="ALE16" s="90"/>
      <c r="ALF16" s="90"/>
      <c r="ALG16" s="90"/>
      <c r="ALH16" s="90"/>
      <c r="ALI16" s="90"/>
      <c r="ALJ16" s="90"/>
      <c r="ALK16" s="90"/>
      <c r="ALL16" s="90"/>
      <c r="ALM16" s="90"/>
      <c r="ALN16" s="90"/>
      <c r="ALO16" s="90"/>
      <c r="ALP16" s="90"/>
      <c r="ALQ16" s="90"/>
      <c r="ALR16" s="90"/>
      <c r="ALS16" s="90"/>
      <c r="ALT16" s="90"/>
      <c r="ALU16" s="90"/>
      <c r="ALV16" s="90"/>
      <c r="ALW16" s="90"/>
      <c r="ALX16" s="90"/>
      <c r="ALY16" s="90"/>
      <c r="ALZ16" s="90"/>
      <c r="AMA16" s="90"/>
      <c r="AMB16" s="90"/>
      <c r="AMC16" s="90"/>
      <c r="AMD16" s="90"/>
      <c r="AME16" s="90"/>
      <c r="AMF16" s="90"/>
      <c r="AMG16" s="90"/>
      <c r="AMH16" s="90"/>
      <c r="AMI16" s="90"/>
    </row>
    <row r="17" spans="1:1023" s="91" customFormat="1" ht="78.75">
      <c r="A17" s="93">
        <v>16</v>
      </c>
      <c r="B17" s="84" t="s">
        <v>501</v>
      </c>
      <c r="C17" s="92" t="s">
        <v>501</v>
      </c>
      <c r="D17" s="101" t="s">
        <v>697</v>
      </c>
      <c r="E17" s="101" t="s">
        <v>704</v>
      </c>
      <c r="F17" s="102" t="s">
        <v>698</v>
      </c>
      <c r="G17" s="103" t="s">
        <v>699</v>
      </c>
      <c r="H17" s="94">
        <v>10000</v>
      </c>
      <c r="I17" s="94">
        <v>10000</v>
      </c>
      <c r="J17" s="104">
        <v>0.3</v>
      </c>
      <c r="K17" s="103">
        <f t="shared" si="0"/>
        <v>3000</v>
      </c>
      <c r="L17" s="105">
        <v>4811.3207547169804</v>
      </c>
      <c r="M17" s="103" t="s">
        <v>700</v>
      </c>
      <c r="N17" s="106" t="s">
        <v>485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  <c r="IV17" s="90"/>
      <c r="IW17" s="90"/>
      <c r="IX17" s="90"/>
      <c r="IY17" s="90"/>
      <c r="IZ17" s="90"/>
      <c r="JA17" s="90"/>
      <c r="JB17" s="90"/>
      <c r="JC17" s="90"/>
      <c r="JD17" s="90"/>
      <c r="JE17" s="90"/>
      <c r="JF17" s="90"/>
      <c r="JG17" s="90"/>
      <c r="JH17" s="90"/>
      <c r="JI17" s="90"/>
      <c r="JJ17" s="90"/>
      <c r="JK17" s="90"/>
      <c r="JL17" s="90"/>
      <c r="JM17" s="90"/>
      <c r="JN17" s="90"/>
      <c r="JO17" s="90"/>
      <c r="JP17" s="90"/>
      <c r="JQ17" s="90"/>
      <c r="JR17" s="90"/>
      <c r="JS17" s="90"/>
      <c r="JT17" s="90"/>
      <c r="JU17" s="90"/>
      <c r="JV17" s="90"/>
      <c r="JW17" s="90"/>
      <c r="JX17" s="90"/>
      <c r="JY17" s="90"/>
      <c r="JZ17" s="90"/>
      <c r="KA17" s="90"/>
      <c r="KB17" s="90"/>
      <c r="KC17" s="90"/>
      <c r="KD17" s="90"/>
      <c r="KE17" s="90"/>
      <c r="KF17" s="90"/>
      <c r="KG17" s="90"/>
      <c r="KH17" s="90"/>
      <c r="KI17" s="90"/>
      <c r="KJ17" s="90"/>
      <c r="KK17" s="90"/>
      <c r="KL17" s="90"/>
      <c r="KM17" s="90"/>
      <c r="KN17" s="90"/>
      <c r="KO17" s="90"/>
      <c r="KP17" s="90"/>
      <c r="KQ17" s="90"/>
      <c r="KR17" s="90"/>
      <c r="KS17" s="90"/>
      <c r="KT17" s="90"/>
      <c r="KU17" s="90"/>
      <c r="KV17" s="90"/>
      <c r="KW17" s="90"/>
      <c r="KX17" s="90"/>
      <c r="KY17" s="90"/>
      <c r="KZ17" s="90"/>
      <c r="LA17" s="90"/>
      <c r="LB17" s="90"/>
      <c r="LC17" s="90"/>
      <c r="LD17" s="90"/>
      <c r="LE17" s="90"/>
      <c r="LF17" s="90"/>
      <c r="LG17" s="90"/>
      <c r="LH17" s="90"/>
      <c r="LI17" s="90"/>
      <c r="LJ17" s="90"/>
      <c r="LK17" s="90"/>
      <c r="LL17" s="90"/>
      <c r="LM17" s="90"/>
      <c r="LN17" s="90"/>
      <c r="LO17" s="90"/>
      <c r="LP17" s="90"/>
      <c r="LQ17" s="90"/>
      <c r="LR17" s="90"/>
      <c r="LS17" s="90"/>
      <c r="LT17" s="90"/>
      <c r="LU17" s="90"/>
      <c r="LV17" s="90"/>
      <c r="LW17" s="90"/>
      <c r="LX17" s="90"/>
      <c r="LY17" s="90"/>
      <c r="LZ17" s="90"/>
      <c r="MA17" s="90"/>
      <c r="MB17" s="90"/>
      <c r="MC17" s="90"/>
      <c r="MD17" s="90"/>
      <c r="ME17" s="90"/>
      <c r="MF17" s="90"/>
      <c r="MG17" s="90"/>
      <c r="MH17" s="90"/>
      <c r="MI17" s="90"/>
      <c r="MJ17" s="90"/>
      <c r="MK17" s="90"/>
      <c r="ML17" s="90"/>
      <c r="MM17" s="90"/>
      <c r="MN17" s="90"/>
      <c r="MO17" s="90"/>
      <c r="MP17" s="90"/>
      <c r="MQ17" s="90"/>
      <c r="MR17" s="90"/>
      <c r="MS17" s="90"/>
      <c r="MT17" s="90"/>
      <c r="MU17" s="90"/>
      <c r="MV17" s="90"/>
      <c r="MW17" s="90"/>
      <c r="MX17" s="90"/>
      <c r="MY17" s="90"/>
      <c r="MZ17" s="90"/>
      <c r="NA17" s="90"/>
      <c r="NB17" s="90"/>
      <c r="NC17" s="90"/>
      <c r="ND17" s="90"/>
      <c r="NE17" s="90"/>
      <c r="NF17" s="90"/>
      <c r="NG17" s="90"/>
      <c r="NH17" s="90"/>
      <c r="NI17" s="90"/>
      <c r="NJ17" s="90"/>
      <c r="NK17" s="90"/>
      <c r="NL17" s="90"/>
      <c r="NM17" s="90"/>
      <c r="NN17" s="90"/>
      <c r="NO17" s="90"/>
      <c r="NP17" s="90"/>
      <c r="NQ17" s="90"/>
      <c r="NR17" s="90"/>
      <c r="NS17" s="90"/>
      <c r="NT17" s="90"/>
      <c r="NU17" s="90"/>
      <c r="NV17" s="90"/>
      <c r="NW17" s="90"/>
      <c r="NX17" s="90"/>
      <c r="NY17" s="90"/>
      <c r="NZ17" s="90"/>
      <c r="OA17" s="90"/>
      <c r="OB17" s="90"/>
      <c r="OC17" s="90"/>
      <c r="OD17" s="90"/>
      <c r="OE17" s="90"/>
      <c r="OF17" s="90"/>
      <c r="OG17" s="90"/>
      <c r="OH17" s="90"/>
      <c r="OI17" s="90"/>
      <c r="OJ17" s="90"/>
      <c r="OK17" s="90"/>
      <c r="OL17" s="90"/>
      <c r="OM17" s="90"/>
      <c r="ON17" s="90"/>
      <c r="OO17" s="90"/>
      <c r="OP17" s="90"/>
      <c r="OQ17" s="90"/>
      <c r="OR17" s="90"/>
      <c r="OS17" s="90"/>
      <c r="OT17" s="90"/>
      <c r="OU17" s="90"/>
      <c r="OV17" s="90"/>
      <c r="OW17" s="90"/>
      <c r="OX17" s="90"/>
      <c r="OY17" s="90"/>
      <c r="OZ17" s="90"/>
      <c r="PA17" s="90"/>
      <c r="PB17" s="90"/>
      <c r="PC17" s="90"/>
      <c r="PD17" s="90"/>
      <c r="PE17" s="90"/>
      <c r="PF17" s="90"/>
      <c r="PG17" s="90"/>
      <c r="PH17" s="90"/>
      <c r="PI17" s="90"/>
      <c r="PJ17" s="90"/>
      <c r="PK17" s="90"/>
      <c r="PL17" s="90"/>
      <c r="PM17" s="90"/>
      <c r="PN17" s="90"/>
      <c r="PO17" s="90"/>
      <c r="PP17" s="90"/>
      <c r="PQ17" s="90"/>
      <c r="PR17" s="90"/>
      <c r="PS17" s="90"/>
      <c r="PT17" s="90"/>
      <c r="PU17" s="90"/>
      <c r="PV17" s="90"/>
      <c r="PW17" s="90"/>
      <c r="PX17" s="90"/>
      <c r="PY17" s="90"/>
      <c r="PZ17" s="90"/>
      <c r="QA17" s="90"/>
      <c r="QB17" s="90"/>
      <c r="QC17" s="90"/>
      <c r="QD17" s="90"/>
      <c r="QE17" s="90"/>
      <c r="QF17" s="90"/>
      <c r="QG17" s="90"/>
      <c r="QH17" s="90"/>
      <c r="QI17" s="90"/>
      <c r="QJ17" s="90"/>
      <c r="QK17" s="90"/>
      <c r="QL17" s="90"/>
      <c r="QM17" s="90"/>
      <c r="QN17" s="90"/>
      <c r="QO17" s="90"/>
      <c r="QP17" s="90"/>
      <c r="QQ17" s="90"/>
      <c r="QR17" s="90"/>
      <c r="QS17" s="90"/>
      <c r="QT17" s="90"/>
      <c r="QU17" s="90"/>
      <c r="QV17" s="90"/>
      <c r="QW17" s="90"/>
      <c r="QX17" s="90"/>
      <c r="QY17" s="90"/>
      <c r="QZ17" s="90"/>
      <c r="RA17" s="90"/>
      <c r="RB17" s="90"/>
      <c r="RC17" s="90"/>
      <c r="RD17" s="90"/>
      <c r="RE17" s="90"/>
      <c r="RF17" s="90"/>
      <c r="RG17" s="90"/>
      <c r="RH17" s="90"/>
      <c r="RI17" s="90"/>
      <c r="RJ17" s="90"/>
      <c r="RK17" s="90"/>
      <c r="RL17" s="90"/>
      <c r="RM17" s="90"/>
      <c r="RN17" s="90"/>
      <c r="RO17" s="90"/>
      <c r="RP17" s="90"/>
      <c r="RQ17" s="90"/>
      <c r="RR17" s="90"/>
      <c r="RS17" s="90"/>
      <c r="RT17" s="90"/>
      <c r="RU17" s="90"/>
      <c r="RV17" s="90"/>
      <c r="RW17" s="90"/>
      <c r="RX17" s="90"/>
      <c r="RY17" s="90"/>
      <c r="RZ17" s="90"/>
      <c r="SA17" s="90"/>
      <c r="SB17" s="90"/>
      <c r="SC17" s="90"/>
      <c r="SD17" s="90"/>
      <c r="SE17" s="90"/>
      <c r="SF17" s="90"/>
      <c r="SG17" s="90"/>
      <c r="SH17" s="90"/>
      <c r="SI17" s="90"/>
      <c r="SJ17" s="90"/>
      <c r="SK17" s="90"/>
      <c r="SL17" s="90"/>
      <c r="SM17" s="90"/>
      <c r="SN17" s="90"/>
      <c r="SO17" s="90"/>
      <c r="SP17" s="90"/>
      <c r="SQ17" s="90"/>
      <c r="SR17" s="90"/>
      <c r="SS17" s="90"/>
      <c r="ST17" s="90"/>
      <c r="SU17" s="90"/>
      <c r="SV17" s="90"/>
      <c r="SW17" s="90"/>
      <c r="SX17" s="90"/>
      <c r="SY17" s="90"/>
      <c r="SZ17" s="90"/>
      <c r="TA17" s="90"/>
      <c r="TB17" s="90"/>
      <c r="TC17" s="90"/>
      <c r="TD17" s="90"/>
      <c r="TE17" s="90"/>
      <c r="TF17" s="90"/>
      <c r="TG17" s="90"/>
      <c r="TH17" s="90"/>
      <c r="TI17" s="90"/>
      <c r="TJ17" s="90"/>
      <c r="TK17" s="90"/>
      <c r="TL17" s="90"/>
      <c r="TM17" s="90"/>
      <c r="TN17" s="90"/>
      <c r="TO17" s="90"/>
      <c r="TP17" s="90"/>
      <c r="TQ17" s="90"/>
      <c r="TR17" s="90"/>
      <c r="TS17" s="90"/>
      <c r="TT17" s="90"/>
      <c r="TU17" s="90"/>
      <c r="TV17" s="90"/>
      <c r="TW17" s="90"/>
      <c r="TX17" s="90"/>
      <c r="TY17" s="90"/>
      <c r="TZ17" s="90"/>
      <c r="UA17" s="90"/>
      <c r="UB17" s="90"/>
      <c r="UC17" s="90"/>
      <c r="UD17" s="90"/>
      <c r="UE17" s="90"/>
      <c r="UF17" s="90"/>
      <c r="UG17" s="90"/>
      <c r="UH17" s="90"/>
      <c r="UI17" s="90"/>
      <c r="UJ17" s="90"/>
      <c r="UK17" s="90"/>
      <c r="UL17" s="90"/>
      <c r="UM17" s="90"/>
      <c r="UN17" s="90"/>
      <c r="UO17" s="90"/>
      <c r="UP17" s="90"/>
      <c r="UQ17" s="90"/>
      <c r="UR17" s="90"/>
      <c r="US17" s="90"/>
      <c r="UT17" s="90"/>
      <c r="UU17" s="90"/>
      <c r="UV17" s="90"/>
      <c r="UW17" s="90"/>
      <c r="UX17" s="90"/>
      <c r="UY17" s="90"/>
      <c r="UZ17" s="90"/>
      <c r="VA17" s="90"/>
      <c r="VB17" s="90"/>
      <c r="VC17" s="90"/>
      <c r="VD17" s="90"/>
      <c r="VE17" s="90"/>
      <c r="VF17" s="90"/>
      <c r="VG17" s="90"/>
      <c r="VH17" s="90"/>
      <c r="VI17" s="90"/>
      <c r="VJ17" s="90"/>
      <c r="VK17" s="90"/>
      <c r="VL17" s="90"/>
      <c r="VM17" s="90"/>
      <c r="VN17" s="90"/>
      <c r="VO17" s="90"/>
      <c r="VP17" s="90"/>
      <c r="VQ17" s="90"/>
      <c r="VR17" s="90"/>
      <c r="VS17" s="90"/>
      <c r="VT17" s="90"/>
      <c r="VU17" s="90"/>
      <c r="VV17" s="90"/>
      <c r="VW17" s="90"/>
      <c r="VX17" s="90"/>
      <c r="VY17" s="90"/>
      <c r="VZ17" s="90"/>
      <c r="WA17" s="90"/>
      <c r="WB17" s="90"/>
      <c r="WC17" s="90"/>
      <c r="WD17" s="90"/>
      <c r="WE17" s="90"/>
      <c r="WF17" s="90"/>
      <c r="WG17" s="90"/>
      <c r="WH17" s="90"/>
      <c r="WI17" s="90"/>
      <c r="WJ17" s="90"/>
      <c r="WK17" s="90"/>
      <c r="WL17" s="90"/>
      <c r="WM17" s="90"/>
      <c r="WN17" s="90"/>
      <c r="WO17" s="90"/>
      <c r="WP17" s="90"/>
      <c r="WQ17" s="90"/>
      <c r="WR17" s="90"/>
      <c r="WS17" s="90"/>
      <c r="WT17" s="90"/>
      <c r="WU17" s="90"/>
      <c r="WV17" s="90"/>
      <c r="WW17" s="90"/>
      <c r="WX17" s="90"/>
      <c r="WY17" s="90"/>
      <c r="WZ17" s="90"/>
      <c r="XA17" s="90"/>
      <c r="XB17" s="90"/>
      <c r="XC17" s="90"/>
      <c r="XD17" s="90"/>
      <c r="XE17" s="90"/>
      <c r="XF17" s="90"/>
      <c r="XG17" s="90"/>
      <c r="XH17" s="90"/>
      <c r="XI17" s="90"/>
      <c r="XJ17" s="90"/>
      <c r="XK17" s="90"/>
      <c r="XL17" s="90"/>
      <c r="XM17" s="90"/>
      <c r="XN17" s="90"/>
      <c r="XO17" s="90"/>
      <c r="XP17" s="90"/>
      <c r="XQ17" s="90"/>
      <c r="XR17" s="90"/>
      <c r="XS17" s="90"/>
      <c r="XT17" s="90"/>
      <c r="XU17" s="90"/>
      <c r="XV17" s="90"/>
      <c r="XW17" s="90"/>
      <c r="XX17" s="90"/>
      <c r="XY17" s="90"/>
      <c r="XZ17" s="90"/>
      <c r="YA17" s="90"/>
      <c r="YB17" s="90"/>
      <c r="YC17" s="90"/>
      <c r="YD17" s="90"/>
      <c r="YE17" s="90"/>
      <c r="YF17" s="90"/>
      <c r="YG17" s="90"/>
      <c r="YH17" s="90"/>
      <c r="YI17" s="90"/>
      <c r="YJ17" s="90"/>
      <c r="YK17" s="90"/>
      <c r="YL17" s="90"/>
      <c r="YM17" s="90"/>
      <c r="YN17" s="90"/>
      <c r="YO17" s="90"/>
      <c r="YP17" s="90"/>
      <c r="YQ17" s="90"/>
      <c r="YR17" s="90"/>
      <c r="YS17" s="90"/>
      <c r="YT17" s="90"/>
      <c r="YU17" s="90"/>
      <c r="YV17" s="90"/>
      <c r="YW17" s="90"/>
      <c r="YX17" s="90"/>
      <c r="YY17" s="90"/>
      <c r="YZ17" s="90"/>
      <c r="ZA17" s="90"/>
      <c r="ZB17" s="90"/>
      <c r="ZC17" s="90"/>
      <c r="ZD17" s="90"/>
      <c r="ZE17" s="90"/>
      <c r="ZF17" s="90"/>
      <c r="ZG17" s="90"/>
      <c r="ZH17" s="90"/>
      <c r="ZI17" s="90"/>
      <c r="ZJ17" s="90"/>
      <c r="ZK17" s="90"/>
      <c r="ZL17" s="90"/>
      <c r="ZM17" s="90"/>
      <c r="ZN17" s="90"/>
      <c r="ZO17" s="90"/>
      <c r="ZP17" s="90"/>
      <c r="ZQ17" s="90"/>
      <c r="ZR17" s="90"/>
      <c r="ZS17" s="90"/>
      <c r="ZT17" s="90"/>
      <c r="ZU17" s="90"/>
      <c r="ZV17" s="90"/>
      <c r="ZW17" s="90"/>
      <c r="ZX17" s="90"/>
      <c r="ZY17" s="90"/>
      <c r="ZZ17" s="90"/>
      <c r="AAA17" s="90"/>
      <c r="AAB17" s="90"/>
      <c r="AAC17" s="90"/>
      <c r="AAD17" s="90"/>
      <c r="AAE17" s="90"/>
      <c r="AAF17" s="90"/>
      <c r="AAG17" s="90"/>
      <c r="AAH17" s="90"/>
      <c r="AAI17" s="90"/>
      <c r="AAJ17" s="90"/>
      <c r="AAK17" s="90"/>
      <c r="AAL17" s="90"/>
      <c r="AAM17" s="90"/>
      <c r="AAN17" s="90"/>
      <c r="AAO17" s="90"/>
      <c r="AAP17" s="90"/>
      <c r="AAQ17" s="90"/>
      <c r="AAR17" s="90"/>
      <c r="AAS17" s="90"/>
      <c r="AAT17" s="90"/>
      <c r="AAU17" s="90"/>
      <c r="AAV17" s="90"/>
      <c r="AAW17" s="90"/>
      <c r="AAX17" s="90"/>
      <c r="AAY17" s="90"/>
      <c r="AAZ17" s="90"/>
      <c r="ABA17" s="90"/>
      <c r="ABB17" s="90"/>
      <c r="ABC17" s="90"/>
      <c r="ABD17" s="90"/>
      <c r="ABE17" s="90"/>
      <c r="ABF17" s="90"/>
      <c r="ABG17" s="90"/>
      <c r="ABH17" s="90"/>
      <c r="ABI17" s="90"/>
      <c r="ABJ17" s="90"/>
      <c r="ABK17" s="90"/>
      <c r="ABL17" s="90"/>
      <c r="ABM17" s="90"/>
      <c r="ABN17" s="90"/>
      <c r="ABO17" s="90"/>
      <c r="ABP17" s="90"/>
      <c r="ABQ17" s="90"/>
      <c r="ABR17" s="90"/>
      <c r="ABS17" s="90"/>
      <c r="ABT17" s="90"/>
      <c r="ABU17" s="90"/>
      <c r="ABV17" s="90"/>
      <c r="ABW17" s="90"/>
      <c r="ABX17" s="90"/>
      <c r="ABY17" s="90"/>
      <c r="ABZ17" s="90"/>
      <c r="ACA17" s="90"/>
      <c r="ACB17" s="90"/>
      <c r="ACC17" s="90"/>
      <c r="ACD17" s="90"/>
      <c r="ACE17" s="90"/>
      <c r="ACF17" s="90"/>
      <c r="ACG17" s="90"/>
      <c r="ACH17" s="90"/>
      <c r="ACI17" s="90"/>
      <c r="ACJ17" s="90"/>
      <c r="ACK17" s="90"/>
      <c r="ACL17" s="90"/>
      <c r="ACM17" s="90"/>
      <c r="ACN17" s="90"/>
      <c r="ACO17" s="90"/>
      <c r="ACP17" s="90"/>
      <c r="ACQ17" s="90"/>
      <c r="ACR17" s="90"/>
      <c r="ACS17" s="90"/>
      <c r="ACT17" s="90"/>
      <c r="ACU17" s="90"/>
      <c r="ACV17" s="90"/>
      <c r="ACW17" s="90"/>
      <c r="ACX17" s="90"/>
      <c r="ACY17" s="90"/>
      <c r="ACZ17" s="90"/>
      <c r="ADA17" s="90"/>
      <c r="ADB17" s="90"/>
      <c r="ADC17" s="90"/>
      <c r="ADD17" s="90"/>
      <c r="ADE17" s="90"/>
      <c r="ADF17" s="90"/>
      <c r="ADG17" s="90"/>
      <c r="ADH17" s="90"/>
      <c r="ADI17" s="90"/>
      <c r="ADJ17" s="90"/>
      <c r="ADK17" s="90"/>
      <c r="ADL17" s="90"/>
      <c r="ADM17" s="90"/>
      <c r="ADN17" s="90"/>
      <c r="ADO17" s="90"/>
      <c r="ADP17" s="90"/>
      <c r="ADQ17" s="90"/>
      <c r="ADR17" s="90"/>
      <c r="ADS17" s="90"/>
      <c r="ADT17" s="90"/>
      <c r="ADU17" s="90"/>
      <c r="ADV17" s="90"/>
      <c r="ADW17" s="90"/>
      <c r="ADX17" s="90"/>
      <c r="ADY17" s="90"/>
      <c r="ADZ17" s="90"/>
      <c r="AEA17" s="90"/>
      <c r="AEB17" s="90"/>
      <c r="AEC17" s="90"/>
      <c r="AED17" s="90"/>
      <c r="AEE17" s="90"/>
      <c r="AEF17" s="90"/>
      <c r="AEG17" s="90"/>
      <c r="AEH17" s="90"/>
      <c r="AEI17" s="90"/>
      <c r="AEJ17" s="90"/>
      <c r="AEK17" s="90"/>
      <c r="AEL17" s="90"/>
      <c r="AEM17" s="90"/>
      <c r="AEN17" s="90"/>
      <c r="AEO17" s="90"/>
      <c r="AEP17" s="90"/>
      <c r="AEQ17" s="90"/>
      <c r="AER17" s="90"/>
      <c r="AES17" s="90"/>
      <c r="AET17" s="90"/>
      <c r="AEU17" s="90"/>
      <c r="AEV17" s="90"/>
      <c r="AEW17" s="90"/>
      <c r="AEX17" s="90"/>
      <c r="AEY17" s="90"/>
      <c r="AEZ17" s="90"/>
      <c r="AFA17" s="90"/>
      <c r="AFB17" s="90"/>
      <c r="AFC17" s="90"/>
      <c r="AFD17" s="90"/>
      <c r="AFE17" s="90"/>
      <c r="AFF17" s="90"/>
      <c r="AFG17" s="90"/>
      <c r="AFH17" s="90"/>
      <c r="AFI17" s="90"/>
      <c r="AFJ17" s="90"/>
      <c r="AFK17" s="90"/>
      <c r="AFL17" s="90"/>
      <c r="AFM17" s="90"/>
      <c r="AFN17" s="90"/>
      <c r="AFO17" s="90"/>
      <c r="AFP17" s="90"/>
      <c r="AFQ17" s="90"/>
      <c r="AFR17" s="90"/>
      <c r="AFS17" s="90"/>
      <c r="AFT17" s="90"/>
      <c r="AFU17" s="90"/>
      <c r="AFV17" s="90"/>
      <c r="AFW17" s="90"/>
      <c r="AFX17" s="90"/>
      <c r="AFY17" s="90"/>
      <c r="AFZ17" s="90"/>
      <c r="AGA17" s="90"/>
      <c r="AGB17" s="90"/>
      <c r="AGC17" s="90"/>
      <c r="AGD17" s="90"/>
      <c r="AGE17" s="90"/>
      <c r="AGF17" s="90"/>
      <c r="AGG17" s="90"/>
      <c r="AGH17" s="90"/>
      <c r="AGI17" s="90"/>
      <c r="AGJ17" s="90"/>
      <c r="AGK17" s="90"/>
      <c r="AGL17" s="90"/>
      <c r="AGM17" s="90"/>
      <c r="AGN17" s="90"/>
      <c r="AGO17" s="90"/>
      <c r="AGP17" s="90"/>
      <c r="AGQ17" s="90"/>
      <c r="AGR17" s="90"/>
      <c r="AGS17" s="90"/>
      <c r="AGT17" s="90"/>
      <c r="AGU17" s="90"/>
      <c r="AGV17" s="90"/>
      <c r="AGW17" s="90"/>
      <c r="AGX17" s="90"/>
      <c r="AGY17" s="90"/>
      <c r="AGZ17" s="90"/>
      <c r="AHA17" s="90"/>
      <c r="AHB17" s="90"/>
      <c r="AHC17" s="90"/>
      <c r="AHD17" s="90"/>
      <c r="AHE17" s="90"/>
      <c r="AHF17" s="90"/>
      <c r="AHG17" s="90"/>
      <c r="AHH17" s="90"/>
      <c r="AHI17" s="90"/>
      <c r="AHJ17" s="90"/>
      <c r="AHK17" s="90"/>
      <c r="AHL17" s="90"/>
      <c r="AHM17" s="90"/>
      <c r="AHN17" s="90"/>
      <c r="AHO17" s="90"/>
      <c r="AHP17" s="90"/>
      <c r="AHQ17" s="90"/>
      <c r="AHR17" s="90"/>
      <c r="AHS17" s="90"/>
      <c r="AHT17" s="90"/>
      <c r="AHU17" s="90"/>
      <c r="AHV17" s="90"/>
      <c r="AHW17" s="90"/>
      <c r="AHX17" s="90"/>
      <c r="AHY17" s="90"/>
      <c r="AHZ17" s="90"/>
      <c r="AIA17" s="90"/>
      <c r="AIB17" s="90"/>
      <c r="AIC17" s="90"/>
      <c r="AID17" s="90"/>
      <c r="AIE17" s="90"/>
      <c r="AIF17" s="90"/>
      <c r="AIG17" s="90"/>
      <c r="AIH17" s="90"/>
      <c r="AII17" s="90"/>
      <c r="AIJ17" s="90"/>
      <c r="AIK17" s="90"/>
      <c r="AIL17" s="90"/>
      <c r="AIM17" s="90"/>
      <c r="AIN17" s="90"/>
      <c r="AIO17" s="90"/>
      <c r="AIP17" s="90"/>
      <c r="AIQ17" s="90"/>
      <c r="AIR17" s="90"/>
      <c r="AIS17" s="90"/>
      <c r="AIT17" s="90"/>
      <c r="AIU17" s="90"/>
      <c r="AIV17" s="90"/>
      <c r="AIW17" s="90"/>
      <c r="AIX17" s="90"/>
      <c r="AIY17" s="90"/>
      <c r="AIZ17" s="90"/>
      <c r="AJA17" s="90"/>
      <c r="AJB17" s="90"/>
      <c r="AJC17" s="90"/>
      <c r="AJD17" s="90"/>
      <c r="AJE17" s="90"/>
      <c r="AJF17" s="90"/>
      <c r="AJG17" s="90"/>
      <c r="AJH17" s="90"/>
      <c r="AJI17" s="90"/>
      <c r="AJJ17" s="90"/>
      <c r="AJK17" s="90"/>
      <c r="AJL17" s="90"/>
      <c r="AJM17" s="90"/>
      <c r="AJN17" s="90"/>
      <c r="AJO17" s="90"/>
      <c r="AJP17" s="90"/>
      <c r="AJQ17" s="90"/>
      <c r="AJR17" s="90"/>
      <c r="AJS17" s="90"/>
      <c r="AJT17" s="90"/>
      <c r="AJU17" s="90"/>
      <c r="AJV17" s="90"/>
      <c r="AJW17" s="90"/>
      <c r="AJX17" s="90"/>
      <c r="AJY17" s="90"/>
      <c r="AJZ17" s="90"/>
      <c r="AKA17" s="90"/>
      <c r="AKB17" s="90"/>
      <c r="AKC17" s="90"/>
      <c r="AKD17" s="90"/>
      <c r="AKE17" s="90"/>
      <c r="AKF17" s="90"/>
      <c r="AKG17" s="90"/>
      <c r="AKH17" s="90"/>
      <c r="AKI17" s="90"/>
      <c r="AKJ17" s="90"/>
      <c r="AKK17" s="90"/>
      <c r="AKL17" s="90"/>
      <c r="AKM17" s="90"/>
      <c r="AKN17" s="90"/>
      <c r="AKO17" s="90"/>
      <c r="AKP17" s="90"/>
      <c r="AKQ17" s="90"/>
      <c r="AKR17" s="90"/>
      <c r="AKS17" s="90"/>
      <c r="AKT17" s="90"/>
      <c r="AKU17" s="90"/>
      <c r="AKV17" s="90"/>
      <c r="AKW17" s="90"/>
      <c r="AKX17" s="90"/>
      <c r="AKY17" s="90"/>
      <c r="AKZ17" s="90"/>
      <c r="ALA17" s="90"/>
      <c r="ALB17" s="90"/>
      <c r="ALC17" s="90"/>
      <c r="ALD17" s="90"/>
      <c r="ALE17" s="90"/>
      <c r="ALF17" s="90"/>
      <c r="ALG17" s="90"/>
      <c r="ALH17" s="90"/>
      <c r="ALI17" s="90"/>
      <c r="ALJ17" s="90"/>
      <c r="ALK17" s="90"/>
      <c r="ALL17" s="90"/>
      <c r="ALM17" s="90"/>
      <c r="ALN17" s="90"/>
      <c r="ALO17" s="90"/>
      <c r="ALP17" s="90"/>
      <c r="ALQ17" s="90"/>
      <c r="ALR17" s="90"/>
      <c r="ALS17" s="90"/>
      <c r="ALT17" s="90"/>
      <c r="ALU17" s="90"/>
      <c r="ALV17" s="90"/>
      <c r="ALW17" s="90"/>
      <c r="ALX17" s="90"/>
      <c r="ALY17" s="90"/>
      <c r="ALZ17" s="90"/>
      <c r="AMA17" s="90"/>
      <c r="AMB17" s="90"/>
      <c r="AMC17" s="90"/>
      <c r="AMD17" s="90"/>
      <c r="AME17" s="90"/>
      <c r="AMF17" s="90"/>
      <c r="AMG17" s="90"/>
      <c r="AMH17" s="90"/>
      <c r="AMI17" s="90"/>
    </row>
    <row r="18" spans="1:1023" s="91" customFormat="1" ht="78.75">
      <c r="A18" s="93">
        <v>17</v>
      </c>
      <c r="B18" s="84" t="s">
        <v>502</v>
      </c>
      <c r="C18" s="92" t="s">
        <v>502</v>
      </c>
      <c r="D18" s="101" t="s">
        <v>697</v>
      </c>
      <c r="E18" s="101" t="s">
        <v>705</v>
      </c>
      <c r="F18" s="102" t="s">
        <v>698</v>
      </c>
      <c r="G18" s="103" t="s">
        <v>699</v>
      </c>
      <c r="H18" s="94">
        <v>18000</v>
      </c>
      <c r="I18" s="94">
        <v>18000</v>
      </c>
      <c r="J18" s="104">
        <v>0.3</v>
      </c>
      <c r="K18" s="103">
        <f t="shared" si="0"/>
        <v>5400</v>
      </c>
      <c r="L18" s="105">
        <v>8660.3773584905703</v>
      </c>
      <c r="M18" s="103" t="s">
        <v>700</v>
      </c>
      <c r="N18" s="106" t="s">
        <v>485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  <c r="IV18" s="90"/>
      <c r="IW18" s="90"/>
      <c r="IX18" s="90"/>
      <c r="IY18" s="90"/>
      <c r="IZ18" s="90"/>
      <c r="JA18" s="90"/>
      <c r="JB18" s="90"/>
      <c r="JC18" s="90"/>
      <c r="JD18" s="90"/>
      <c r="JE18" s="90"/>
      <c r="JF18" s="90"/>
      <c r="JG18" s="90"/>
      <c r="JH18" s="90"/>
      <c r="JI18" s="90"/>
      <c r="JJ18" s="90"/>
      <c r="JK18" s="90"/>
      <c r="JL18" s="90"/>
      <c r="JM18" s="90"/>
      <c r="JN18" s="90"/>
      <c r="JO18" s="90"/>
      <c r="JP18" s="90"/>
      <c r="JQ18" s="90"/>
      <c r="JR18" s="90"/>
      <c r="JS18" s="90"/>
      <c r="JT18" s="90"/>
      <c r="JU18" s="90"/>
      <c r="JV18" s="90"/>
      <c r="JW18" s="90"/>
      <c r="JX18" s="90"/>
      <c r="JY18" s="90"/>
      <c r="JZ18" s="90"/>
      <c r="KA18" s="90"/>
      <c r="KB18" s="90"/>
      <c r="KC18" s="90"/>
      <c r="KD18" s="90"/>
      <c r="KE18" s="90"/>
      <c r="KF18" s="90"/>
      <c r="KG18" s="90"/>
      <c r="KH18" s="90"/>
      <c r="KI18" s="90"/>
      <c r="KJ18" s="90"/>
      <c r="KK18" s="90"/>
      <c r="KL18" s="90"/>
      <c r="KM18" s="90"/>
      <c r="KN18" s="90"/>
      <c r="KO18" s="90"/>
      <c r="KP18" s="90"/>
      <c r="KQ18" s="90"/>
      <c r="KR18" s="90"/>
      <c r="KS18" s="90"/>
      <c r="KT18" s="90"/>
      <c r="KU18" s="90"/>
      <c r="KV18" s="90"/>
      <c r="KW18" s="90"/>
      <c r="KX18" s="90"/>
      <c r="KY18" s="90"/>
      <c r="KZ18" s="90"/>
      <c r="LA18" s="90"/>
      <c r="LB18" s="90"/>
      <c r="LC18" s="90"/>
      <c r="LD18" s="90"/>
      <c r="LE18" s="90"/>
      <c r="LF18" s="90"/>
      <c r="LG18" s="90"/>
      <c r="LH18" s="90"/>
      <c r="LI18" s="90"/>
      <c r="LJ18" s="90"/>
      <c r="LK18" s="90"/>
      <c r="LL18" s="90"/>
      <c r="LM18" s="90"/>
      <c r="LN18" s="90"/>
      <c r="LO18" s="90"/>
      <c r="LP18" s="90"/>
      <c r="LQ18" s="90"/>
      <c r="LR18" s="90"/>
      <c r="LS18" s="90"/>
      <c r="LT18" s="90"/>
      <c r="LU18" s="90"/>
      <c r="LV18" s="90"/>
      <c r="LW18" s="90"/>
      <c r="LX18" s="90"/>
      <c r="LY18" s="90"/>
      <c r="LZ18" s="90"/>
      <c r="MA18" s="90"/>
      <c r="MB18" s="90"/>
      <c r="MC18" s="90"/>
      <c r="MD18" s="90"/>
      <c r="ME18" s="90"/>
      <c r="MF18" s="90"/>
      <c r="MG18" s="90"/>
      <c r="MH18" s="90"/>
      <c r="MI18" s="90"/>
      <c r="MJ18" s="90"/>
      <c r="MK18" s="90"/>
      <c r="ML18" s="90"/>
      <c r="MM18" s="90"/>
      <c r="MN18" s="90"/>
      <c r="MO18" s="90"/>
      <c r="MP18" s="90"/>
      <c r="MQ18" s="90"/>
      <c r="MR18" s="90"/>
      <c r="MS18" s="90"/>
      <c r="MT18" s="90"/>
      <c r="MU18" s="90"/>
      <c r="MV18" s="90"/>
      <c r="MW18" s="90"/>
      <c r="MX18" s="90"/>
      <c r="MY18" s="90"/>
      <c r="MZ18" s="90"/>
      <c r="NA18" s="90"/>
      <c r="NB18" s="90"/>
      <c r="NC18" s="90"/>
      <c r="ND18" s="90"/>
      <c r="NE18" s="90"/>
      <c r="NF18" s="90"/>
      <c r="NG18" s="90"/>
      <c r="NH18" s="90"/>
      <c r="NI18" s="90"/>
      <c r="NJ18" s="90"/>
      <c r="NK18" s="90"/>
      <c r="NL18" s="90"/>
      <c r="NM18" s="90"/>
      <c r="NN18" s="90"/>
      <c r="NO18" s="90"/>
      <c r="NP18" s="90"/>
      <c r="NQ18" s="90"/>
      <c r="NR18" s="90"/>
      <c r="NS18" s="90"/>
      <c r="NT18" s="90"/>
      <c r="NU18" s="90"/>
      <c r="NV18" s="90"/>
      <c r="NW18" s="90"/>
      <c r="NX18" s="90"/>
      <c r="NY18" s="90"/>
      <c r="NZ18" s="90"/>
      <c r="OA18" s="90"/>
      <c r="OB18" s="90"/>
      <c r="OC18" s="90"/>
      <c r="OD18" s="90"/>
      <c r="OE18" s="90"/>
      <c r="OF18" s="90"/>
      <c r="OG18" s="90"/>
      <c r="OH18" s="90"/>
      <c r="OI18" s="90"/>
      <c r="OJ18" s="90"/>
      <c r="OK18" s="90"/>
      <c r="OL18" s="90"/>
      <c r="OM18" s="90"/>
      <c r="ON18" s="90"/>
      <c r="OO18" s="90"/>
      <c r="OP18" s="90"/>
      <c r="OQ18" s="90"/>
      <c r="OR18" s="90"/>
      <c r="OS18" s="90"/>
      <c r="OT18" s="90"/>
      <c r="OU18" s="90"/>
      <c r="OV18" s="90"/>
      <c r="OW18" s="90"/>
      <c r="OX18" s="90"/>
      <c r="OY18" s="90"/>
      <c r="OZ18" s="90"/>
      <c r="PA18" s="90"/>
      <c r="PB18" s="90"/>
      <c r="PC18" s="90"/>
      <c r="PD18" s="90"/>
      <c r="PE18" s="90"/>
      <c r="PF18" s="90"/>
      <c r="PG18" s="90"/>
      <c r="PH18" s="90"/>
      <c r="PI18" s="90"/>
      <c r="PJ18" s="90"/>
      <c r="PK18" s="90"/>
      <c r="PL18" s="90"/>
      <c r="PM18" s="90"/>
      <c r="PN18" s="90"/>
      <c r="PO18" s="90"/>
      <c r="PP18" s="90"/>
      <c r="PQ18" s="90"/>
      <c r="PR18" s="90"/>
      <c r="PS18" s="90"/>
      <c r="PT18" s="90"/>
      <c r="PU18" s="90"/>
      <c r="PV18" s="90"/>
      <c r="PW18" s="90"/>
      <c r="PX18" s="90"/>
      <c r="PY18" s="90"/>
      <c r="PZ18" s="90"/>
      <c r="QA18" s="90"/>
      <c r="QB18" s="90"/>
      <c r="QC18" s="90"/>
      <c r="QD18" s="90"/>
      <c r="QE18" s="90"/>
      <c r="QF18" s="90"/>
      <c r="QG18" s="90"/>
      <c r="QH18" s="90"/>
      <c r="QI18" s="90"/>
      <c r="QJ18" s="90"/>
      <c r="QK18" s="90"/>
      <c r="QL18" s="90"/>
      <c r="QM18" s="90"/>
      <c r="QN18" s="90"/>
      <c r="QO18" s="90"/>
      <c r="QP18" s="90"/>
      <c r="QQ18" s="90"/>
      <c r="QR18" s="90"/>
      <c r="QS18" s="90"/>
      <c r="QT18" s="90"/>
      <c r="QU18" s="90"/>
      <c r="QV18" s="90"/>
      <c r="QW18" s="90"/>
      <c r="QX18" s="90"/>
      <c r="QY18" s="90"/>
      <c r="QZ18" s="90"/>
      <c r="RA18" s="90"/>
      <c r="RB18" s="90"/>
      <c r="RC18" s="90"/>
      <c r="RD18" s="90"/>
      <c r="RE18" s="90"/>
      <c r="RF18" s="90"/>
      <c r="RG18" s="90"/>
      <c r="RH18" s="90"/>
      <c r="RI18" s="90"/>
      <c r="RJ18" s="90"/>
      <c r="RK18" s="90"/>
      <c r="RL18" s="90"/>
      <c r="RM18" s="90"/>
      <c r="RN18" s="90"/>
      <c r="RO18" s="90"/>
      <c r="RP18" s="90"/>
      <c r="RQ18" s="90"/>
      <c r="RR18" s="90"/>
      <c r="RS18" s="90"/>
      <c r="RT18" s="90"/>
      <c r="RU18" s="90"/>
      <c r="RV18" s="90"/>
      <c r="RW18" s="90"/>
      <c r="RX18" s="90"/>
      <c r="RY18" s="90"/>
      <c r="RZ18" s="90"/>
      <c r="SA18" s="90"/>
      <c r="SB18" s="90"/>
      <c r="SC18" s="90"/>
      <c r="SD18" s="90"/>
      <c r="SE18" s="90"/>
      <c r="SF18" s="90"/>
      <c r="SG18" s="90"/>
      <c r="SH18" s="90"/>
      <c r="SI18" s="90"/>
      <c r="SJ18" s="90"/>
      <c r="SK18" s="90"/>
      <c r="SL18" s="90"/>
      <c r="SM18" s="90"/>
      <c r="SN18" s="90"/>
      <c r="SO18" s="90"/>
      <c r="SP18" s="90"/>
      <c r="SQ18" s="90"/>
      <c r="SR18" s="90"/>
      <c r="SS18" s="90"/>
      <c r="ST18" s="90"/>
      <c r="SU18" s="90"/>
      <c r="SV18" s="90"/>
      <c r="SW18" s="90"/>
      <c r="SX18" s="90"/>
      <c r="SY18" s="90"/>
      <c r="SZ18" s="90"/>
      <c r="TA18" s="90"/>
      <c r="TB18" s="90"/>
      <c r="TC18" s="90"/>
      <c r="TD18" s="90"/>
      <c r="TE18" s="90"/>
      <c r="TF18" s="90"/>
      <c r="TG18" s="90"/>
      <c r="TH18" s="90"/>
      <c r="TI18" s="90"/>
      <c r="TJ18" s="90"/>
      <c r="TK18" s="90"/>
      <c r="TL18" s="90"/>
      <c r="TM18" s="90"/>
      <c r="TN18" s="90"/>
      <c r="TO18" s="90"/>
      <c r="TP18" s="90"/>
      <c r="TQ18" s="90"/>
      <c r="TR18" s="90"/>
      <c r="TS18" s="90"/>
      <c r="TT18" s="90"/>
      <c r="TU18" s="90"/>
      <c r="TV18" s="90"/>
      <c r="TW18" s="90"/>
      <c r="TX18" s="90"/>
      <c r="TY18" s="90"/>
      <c r="TZ18" s="90"/>
      <c r="UA18" s="90"/>
      <c r="UB18" s="90"/>
      <c r="UC18" s="90"/>
      <c r="UD18" s="90"/>
      <c r="UE18" s="90"/>
      <c r="UF18" s="90"/>
      <c r="UG18" s="90"/>
      <c r="UH18" s="90"/>
      <c r="UI18" s="90"/>
      <c r="UJ18" s="90"/>
      <c r="UK18" s="90"/>
      <c r="UL18" s="90"/>
      <c r="UM18" s="90"/>
      <c r="UN18" s="90"/>
      <c r="UO18" s="90"/>
      <c r="UP18" s="90"/>
      <c r="UQ18" s="90"/>
      <c r="UR18" s="90"/>
      <c r="US18" s="90"/>
      <c r="UT18" s="90"/>
      <c r="UU18" s="90"/>
      <c r="UV18" s="90"/>
      <c r="UW18" s="90"/>
      <c r="UX18" s="90"/>
      <c r="UY18" s="90"/>
      <c r="UZ18" s="90"/>
      <c r="VA18" s="90"/>
      <c r="VB18" s="90"/>
      <c r="VC18" s="90"/>
      <c r="VD18" s="90"/>
      <c r="VE18" s="90"/>
      <c r="VF18" s="90"/>
      <c r="VG18" s="90"/>
      <c r="VH18" s="90"/>
      <c r="VI18" s="90"/>
      <c r="VJ18" s="90"/>
      <c r="VK18" s="90"/>
      <c r="VL18" s="90"/>
      <c r="VM18" s="90"/>
      <c r="VN18" s="90"/>
      <c r="VO18" s="90"/>
      <c r="VP18" s="90"/>
      <c r="VQ18" s="90"/>
      <c r="VR18" s="90"/>
      <c r="VS18" s="90"/>
      <c r="VT18" s="90"/>
      <c r="VU18" s="90"/>
      <c r="VV18" s="90"/>
      <c r="VW18" s="90"/>
      <c r="VX18" s="90"/>
      <c r="VY18" s="90"/>
      <c r="VZ18" s="90"/>
      <c r="WA18" s="90"/>
      <c r="WB18" s="90"/>
      <c r="WC18" s="90"/>
      <c r="WD18" s="90"/>
      <c r="WE18" s="90"/>
      <c r="WF18" s="90"/>
      <c r="WG18" s="90"/>
      <c r="WH18" s="90"/>
      <c r="WI18" s="90"/>
      <c r="WJ18" s="90"/>
      <c r="WK18" s="90"/>
      <c r="WL18" s="90"/>
      <c r="WM18" s="90"/>
      <c r="WN18" s="90"/>
      <c r="WO18" s="90"/>
      <c r="WP18" s="90"/>
      <c r="WQ18" s="90"/>
      <c r="WR18" s="90"/>
      <c r="WS18" s="90"/>
      <c r="WT18" s="90"/>
      <c r="WU18" s="90"/>
      <c r="WV18" s="90"/>
      <c r="WW18" s="90"/>
      <c r="WX18" s="90"/>
      <c r="WY18" s="90"/>
      <c r="WZ18" s="90"/>
      <c r="XA18" s="90"/>
      <c r="XB18" s="90"/>
      <c r="XC18" s="90"/>
      <c r="XD18" s="90"/>
      <c r="XE18" s="90"/>
      <c r="XF18" s="90"/>
      <c r="XG18" s="90"/>
      <c r="XH18" s="90"/>
      <c r="XI18" s="90"/>
      <c r="XJ18" s="90"/>
      <c r="XK18" s="90"/>
      <c r="XL18" s="90"/>
      <c r="XM18" s="90"/>
      <c r="XN18" s="90"/>
      <c r="XO18" s="90"/>
      <c r="XP18" s="90"/>
      <c r="XQ18" s="90"/>
      <c r="XR18" s="90"/>
      <c r="XS18" s="90"/>
      <c r="XT18" s="90"/>
      <c r="XU18" s="90"/>
      <c r="XV18" s="90"/>
      <c r="XW18" s="90"/>
      <c r="XX18" s="90"/>
      <c r="XY18" s="90"/>
      <c r="XZ18" s="90"/>
      <c r="YA18" s="90"/>
      <c r="YB18" s="90"/>
      <c r="YC18" s="90"/>
      <c r="YD18" s="90"/>
      <c r="YE18" s="90"/>
      <c r="YF18" s="90"/>
      <c r="YG18" s="90"/>
      <c r="YH18" s="90"/>
      <c r="YI18" s="90"/>
      <c r="YJ18" s="90"/>
      <c r="YK18" s="90"/>
      <c r="YL18" s="90"/>
      <c r="YM18" s="90"/>
      <c r="YN18" s="90"/>
      <c r="YO18" s="90"/>
      <c r="YP18" s="90"/>
      <c r="YQ18" s="90"/>
      <c r="YR18" s="90"/>
      <c r="YS18" s="90"/>
      <c r="YT18" s="90"/>
      <c r="YU18" s="90"/>
      <c r="YV18" s="90"/>
      <c r="YW18" s="90"/>
      <c r="YX18" s="90"/>
      <c r="YY18" s="90"/>
      <c r="YZ18" s="90"/>
      <c r="ZA18" s="90"/>
      <c r="ZB18" s="90"/>
      <c r="ZC18" s="90"/>
      <c r="ZD18" s="90"/>
      <c r="ZE18" s="90"/>
      <c r="ZF18" s="90"/>
      <c r="ZG18" s="90"/>
      <c r="ZH18" s="90"/>
      <c r="ZI18" s="90"/>
      <c r="ZJ18" s="90"/>
      <c r="ZK18" s="90"/>
      <c r="ZL18" s="90"/>
      <c r="ZM18" s="90"/>
      <c r="ZN18" s="90"/>
      <c r="ZO18" s="90"/>
      <c r="ZP18" s="90"/>
      <c r="ZQ18" s="90"/>
      <c r="ZR18" s="90"/>
      <c r="ZS18" s="90"/>
      <c r="ZT18" s="90"/>
      <c r="ZU18" s="90"/>
      <c r="ZV18" s="90"/>
      <c r="ZW18" s="90"/>
      <c r="ZX18" s="90"/>
      <c r="ZY18" s="90"/>
      <c r="ZZ18" s="90"/>
      <c r="AAA18" s="90"/>
      <c r="AAB18" s="90"/>
      <c r="AAC18" s="90"/>
      <c r="AAD18" s="90"/>
      <c r="AAE18" s="90"/>
      <c r="AAF18" s="90"/>
      <c r="AAG18" s="90"/>
      <c r="AAH18" s="90"/>
      <c r="AAI18" s="90"/>
      <c r="AAJ18" s="90"/>
      <c r="AAK18" s="90"/>
      <c r="AAL18" s="90"/>
      <c r="AAM18" s="90"/>
      <c r="AAN18" s="90"/>
      <c r="AAO18" s="90"/>
      <c r="AAP18" s="90"/>
      <c r="AAQ18" s="90"/>
      <c r="AAR18" s="90"/>
      <c r="AAS18" s="90"/>
      <c r="AAT18" s="90"/>
      <c r="AAU18" s="90"/>
      <c r="AAV18" s="90"/>
      <c r="AAW18" s="90"/>
      <c r="AAX18" s="90"/>
      <c r="AAY18" s="90"/>
      <c r="AAZ18" s="90"/>
      <c r="ABA18" s="90"/>
      <c r="ABB18" s="90"/>
      <c r="ABC18" s="90"/>
      <c r="ABD18" s="90"/>
      <c r="ABE18" s="90"/>
      <c r="ABF18" s="90"/>
      <c r="ABG18" s="90"/>
      <c r="ABH18" s="90"/>
      <c r="ABI18" s="90"/>
      <c r="ABJ18" s="90"/>
      <c r="ABK18" s="90"/>
      <c r="ABL18" s="90"/>
      <c r="ABM18" s="90"/>
      <c r="ABN18" s="90"/>
      <c r="ABO18" s="90"/>
      <c r="ABP18" s="90"/>
      <c r="ABQ18" s="90"/>
      <c r="ABR18" s="90"/>
      <c r="ABS18" s="90"/>
      <c r="ABT18" s="90"/>
      <c r="ABU18" s="90"/>
      <c r="ABV18" s="90"/>
      <c r="ABW18" s="90"/>
      <c r="ABX18" s="90"/>
      <c r="ABY18" s="90"/>
      <c r="ABZ18" s="90"/>
      <c r="ACA18" s="90"/>
      <c r="ACB18" s="90"/>
      <c r="ACC18" s="90"/>
      <c r="ACD18" s="90"/>
      <c r="ACE18" s="90"/>
      <c r="ACF18" s="90"/>
      <c r="ACG18" s="90"/>
      <c r="ACH18" s="90"/>
      <c r="ACI18" s="90"/>
      <c r="ACJ18" s="90"/>
      <c r="ACK18" s="90"/>
      <c r="ACL18" s="90"/>
      <c r="ACM18" s="90"/>
      <c r="ACN18" s="90"/>
      <c r="ACO18" s="90"/>
      <c r="ACP18" s="90"/>
      <c r="ACQ18" s="90"/>
      <c r="ACR18" s="90"/>
      <c r="ACS18" s="90"/>
      <c r="ACT18" s="90"/>
      <c r="ACU18" s="90"/>
      <c r="ACV18" s="90"/>
      <c r="ACW18" s="90"/>
      <c r="ACX18" s="90"/>
      <c r="ACY18" s="90"/>
      <c r="ACZ18" s="90"/>
      <c r="ADA18" s="90"/>
      <c r="ADB18" s="90"/>
      <c r="ADC18" s="90"/>
      <c r="ADD18" s="90"/>
      <c r="ADE18" s="90"/>
      <c r="ADF18" s="90"/>
      <c r="ADG18" s="90"/>
      <c r="ADH18" s="90"/>
      <c r="ADI18" s="90"/>
      <c r="ADJ18" s="90"/>
      <c r="ADK18" s="90"/>
      <c r="ADL18" s="90"/>
      <c r="ADM18" s="90"/>
      <c r="ADN18" s="90"/>
      <c r="ADO18" s="90"/>
      <c r="ADP18" s="90"/>
      <c r="ADQ18" s="90"/>
      <c r="ADR18" s="90"/>
      <c r="ADS18" s="90"/>
      <c r="ADT18" s="90"/>
      <c r="ADU18" s="90"/>
      <c r="ADV18" s="90"/>
      <c r="ADW18" s="90"/>
      <c r="ADX18" s="90"/>
      <c r="ADY18" s="90"/>
      <c r="ADZ18" s="90"/>
      <c r="AEA18" s="90"/>
      <c r="AEB18" s="90"/>
      <c r="AEC18" s="90"/>
      <c r="AED18" s="90"/>
      <c r="AEE18" s="90"/>
      <c r="AEF18" s="90"/>
      <c r="AEG18" s="90"/>
      <c r="AEH18" s="90"/>
      <c r="AEI18" s="90"/>
      <c r="AEJ18" s="90"/>
      <c r="AEK18" s="90"/>
      <c r="AEL18" s="90"/>
      <c r="AEM18" s="90"/>
      <c r="AEN18" s="90"/>
      <c r="AEO18" s="90"/>
      <c r="AEP18" s="90"/>
      <c r="AEQ18" s="90"/>
      <c r="AER18" s="90"/>
      <c r="AES18" s="90"/>
      <c r="AET18" s="90"/>
      <c r="AEU18" s="90"/>
      <c r="AEV18" s="90"/>
      <c r="AEW18" s="90"/>
      <c r="AEX18" s="90"/>
      <c r="AEY18" s="90"/>
      <c r="AEZ18" s="90"/>
      <c r="AFA18" s="90"/>
      <c r="AFB18" s="90"/>
      <c r="AFC18" s="90"/>
      <c r="AFD18" s="90"/>
      <c r="AFE18" s="90"/>
      <c r="AFF18" s="90"/>
      <c r="AFG18" s="90"/>
      <c r="AFH18" s="90"/>
      <c r="AFI18" s="90"/>
      <c r="AFJ18" s="90"/>
      <c r="AFK18" s="90"/>
      <c r="AFL18" s="90"/>
      <c r="AFM18" s="90"/>
      <c r="AFN18" s="90"/>
      <c r="AFO18" s="90"/>
      <c r="AFP18" s="90"/>
      <c r="AFQ18" s="90"/>
      <c r="AFR18" s="90"/>
      <c r="AFS18" s="90"/>
      <c r="AFT18" s="90"/>
      <c r="AFU18" s="90"/>
      <c r="AFV18" s="90"/>
      <c r="AFW18" s="90"/>
      <c r="AFX18" s="90"/>
      <c r="AFY18" s="90"/>
      <c r="AFZ18" s="90"/>
      <c r="AGA18" s="90"/>
      <c r="AGB18" s="90"/>
      <c r="AGC18" s="90"/>
      <c r="AGD18" s="90"/>
      <c r="AGE18" s="90"/>
      <c r="AGF18" s="90"/>
      <c r="AGG18" s="90"/>
      <c r="AGH18" s="90"/>
      <c r="AGI18" s="90"/>
      <c r="AGJ18" s="90"/>
      <c r="AGK18" s="90"/>
      <c r="AGL18" s="90"/>
      <c r="AGM18" s="90"/>
      <c r="AGN18" s="90"/>
      <c r="AGO18" s="90"/>
      <c r="AGP18" s="90"/>
      <c r="AGQ18" s="90"/>
      <c r="AGR18" s="90"/>
      <c r="AGS18" s="90"/>
      <c r="AGT18" s="90"/>
      <c r="AGU18" s="90"/>
      <c r="AGV18" s="90"/>
      <c r="AGW18" s="90"/>
      <c r="AGX18" s="90"/>
      <c r="AGY18" s="90"/>
      <c r="AGZ18" s="90"/>
      <c r="AHA18" s="90"/>
      <c r="AHB18" s="90"/>
      <c r="AHC18" s="90"/>
      <c r="AHD18" s="90"/>
      <c r="AHE18" s="90"/>
      <c r="AHF18" s="90"/>
      <c r="AHG18" s="90"/>
      <c r="AHH18" s="90"/>
      <c r="AHI18" s="90"/>
      <c r="AHJ18" s="90"/>
      <c r="AHK18" s="90"/>
      <c r="AHL18" s="90"/>
      <c r="AHM18" s="90"/>
      <c r="AHN18" s="90"/>
      <c r="AHO18" s="90"/>
      <c r="AHP18" s="90"/>
      <c r="AHQ18" s="90"/>
      <c r="AHR18" s="90"/>
      <c r="AHS18" s="90"/>
      <c r="AHT18" s="90"/>
      <c r="AHU18" s="90"/>
      <c r="AHV18" s="90"/>
      <c r="AHW18" s="90"/>
      <c r="AHX18" s="90"/>
      <c r="AHY18" s="90"/>
      <c r="AHZ18" s="90"/>
      <c r="AIA18" s="90"/>
      <c r="AIB18" s="90"/>
      <c r="AIC18" s="90"/>
      <c r="AID18" s="90"/>
      <c r="AIE18" s="90"/>
      <c r="AIF18" s="90"/>
      <c r="AIG18" s="90"/>
      <c r="AIH18" s="90"/>
      <c r="AII18" s="90"/>
      <c r="AIJ18" s="90"/>
      <c r="AIK18" s="90"/>
      <c r="AIL18" s="90"/>
      <c r="AIM18" s="90"/>
      <c r="AIN18" s="90"/>
      <c r="AIO18" s="90"/>
      <c r="AIP18" s="90"/>
      <c r="AIQ18" s="90"/>
      <c r="AIR18" s="90"/>
      <c r="AIS18" s="90"/>
      <c r="AIT18" s="90"/>
      <c r="AIU18" s="90"/>
      <c r="AIV18" s="90"/>
      <c r="AIW18" s="90"/>
      <c r="AIX18" s="90"/>
      <c r="AIY18" s="90"/>
      <c r="AIZ18" s="90"/>
      <c r="AJA18" s="90"/>
      <c r="AJB18" s="90"/>
      <c r="AJC18" s="90"/>
      <c r="AJD18" s="90"/>
      <c r="AJE18" s="90"/>
      <c r="AJF18" s="90"/>
      <c r="AJG18" s="90"/>
      <c r="AJH18" s="90"/>
      <c r="AJI18" s="90"/>
      <c r="AJJ18" s="90"/>
      <c r="AJK18" s="90"/>
      <c r="AJL18" s="90"/>
      <c r="AJM18" s="90"/>
      <c r="AJN18" s="90"/>
      <c r="AJO18" s="90"/>
      <c r="AJP18" s="90"/>
      <c r="AJQ18" s="90"/>
      <c r="AJR18" s="90"/>
      <c r="AJS18" s="90"/>
      <c r="AJT18" s="90"/>
      <c r="AJU18" s="90"/>
      <c r="AJV18" s="90"/>
      <c r="AJW18" s="90"/>
      <c r="AJX18" s="90"/>
      <c r="AJY18" s="90"/>
      <c r="AJZ18" s="90"/>
      <c r="AKA18" s="90"/>
      <c r="AKB18" s="90"/>
      <c r="AKC18" s="90"/>
      <c r="AKD18" s="90"/>
      <c r="AKE18" s="90"/>
      <c r="AKF18" s="90"/>
      <c r="AKG18" s="90"/>
      <c r="AKH18" s="90"/>
      <c r="AKI18" s="90"/>
      <c r="AKJ18" s="90"/>
      <c r="AKK18" s="90"/>
      <c r="AKL18" s="90"/>
      <c r="AKM18" s="90"/>
      <c r="AKN18" s="90"/>
      <c r="AKO18" s="90"/>
      <c r="AKP18" s="90"/>
      <c r="AKQ18" s="90"/>
      <c r="AKR18" s="90"/>
      <c r="AKS18" s="90"/>
      <c r="AKT18" s="90"/>
      <c r="AKU18" s="90"/>
      <c r="AKV18" s="90"/>
      <c r="AKW18" s="90"/>
      <c r="AKX18" s="90"/>
      <c r="AKY18" s="90"/>
      <c r="AKZ18" s="90"/>
      <c r="ALA18" s="90"/>
      <c r="ALB18" s="90"/>
      <c r="ALC18" s="90"/>
      <c r="ALD18" s="90"/>
      <c r="ALE18" s="90"/>
      <c r="ALF18" s="90"/>
      <c r="ALG18" s="90"/>
      <c r="ALH18" s="90"/>
      <c r="ALI18" s="90"/>
      <c r="ALJ18" s="90"/>
      <c r="ALK18" s="90"/>
      <c r="ALL18" s="90"/>
      <c r="ALM18" s="90"/>
      <c r="ALN18" s="90"/>
      <c r="ALO18" s="90"/>
      <c r="ALP18" s="90"/>
      <c r="ALQ18" s="90"/>
      <c r="ALR18" s="90"/>
      <c r="ALS18" s="90"/>
      <c r="ALT18" s="90"/>
      <c r="ALU18" s="90"/>
      <c r="ALV18" s="90"/>
      <c r="ALW18" s="90"/>
      <c r="ALX18" s="90"/>
      <c r="ALY18" s="90"/>
      <c r="ALZ18" s="90"/>
      <c r="AMA18" s="90"/>
      <c r="AMB18" s="90"/>
      <c r="AMC18" s="90"/>
      <c r="AMD18" s="90"/>
      <c r="AME18" s="90"/>
      <c r="AMF18" s="90"/>
      <c r="AMG18" s="90"/>
      <c r="AMH18" s="90"/>
      <c r="AMI18" s="90"/>
    </row>
    <row r="19" spans="1:1023" s="91" customFormat="1" ht="78.75">
      <c r="A19" s="93">
        <v>18</v>
      </c>
      <c r="B19" s="84" t="s">
        <v>503</v>
      </c>
      <c r="C19" s="92" t="s">
        <v>503</v>
      </c>
      <c r="D19" s="101" t="s">
        <v>697</v>
      </c>
      <c r="E19" s="101" t="s">
        <v>706</v>
      </c>
      <c r="F19" s="102" t="s">
        <v>698</v>
      </c>
      <c r="G19" s="103" t="s">
        <v>699</v>
      </c>
      <c r="H19" s="94">
        <v>18000</v>
      </c>
      <c r="I19" s="94">
        <v>18000</v>
      </c>
      <c r="J19" s="104">
        <v>0.3</v>
      </c>
      <c r="K19" s="103">
        <f t="shared" si="0"/>
        <v>5400</v>
      </c>
      <c r="L19" s="105">
        <v>8640</v>
      </c>
      <c r="M19" s="103" t="s">
        <v>700</v>
      </c>
      <c r="N19" s="106" t="s">
        <v>485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  <c r="IV19" s="90"/>
      <c r="IW19" s="90"/>
      <c r="IX19" s="90"/>
      <c r="IY19" s="90"/>
      <c r="IZ19" s="90"/>
      <c r="JA19" s="90"/>
      <c r="JB19" s="90"/>
      <c r="JC19" s="90"/>
      <c r="JD19" s="90"/>
      <c r="JE19" s="90"/>
      <c r="JF19" s="90"/>
      <c r="JG19" s="90"/>
      <c r="JH19" s="90"/>
      <c r="JI19" s="90"/>
      <c r="JJ19" s="90"/>
      <c r="JK19" s="90"/>
      <c r="JL19" s="90"/>
      <c r="JM19" s="90"/>
      <c r="JN19" s="90"/>
      <c r="JO19" s="90"/>
      <c r="JP19" s="90"/>
      <c r="JQ19" s="90"/>
      <c r="JR19" s="90"/>
      <c r="JS19" s="90"/>
      <c r="JT19" s="90"/>
      <c r="JU19" s="90"/>
      <c r="JV19" s="90"/>
      <c r="JW19" s="90"/>
      <c r="JX19" s="90"/>
      <c r="JY19" s="90"/>
      <c r="JZ19" s="90"/>
      <c r="KA19" s="90"/>
      <c r="KB19" s="90"/>
      <c r="KC19" s="90"/>
      <c r="KD19" s="90"/>
      <c r="KE19" s="90"/>
      <c r="KF19" s="90"/>
      <c r="KG19" s="90"/>
      <c r="KH19" s="90"/>
      <c r="KI19" s="90"/>
      <c r="KJ19" s="90"/>
      <c r="KK19" s="90"/>
      <c r="KL19" s="90"/>
      <c r="KM19" s="90"/>
      <c r="KN19" s="90"/>
      <c r="KO19" s="90"/>
      <c r="KP19" s="90"/>
      <c r="KQ19" s="90"/>
      <c r="KR19" s="90"/>
      <c r="KS19" s="90"/>
      <c r="KT19" s="90"/>
      <c r="KU19" s="90"/>
      <c r="KV19" s="90"/>
      <c r="KW19" s="90"/>
      <c r="KX19" s="90"/>
      <c r="KY19" s="90"/>
      <c r="KZ19" s="90"/>
      <c r="LA19" s="90"/>
      <c r="LB19" s="90"/>
      <c r="LC19" s="90"/>
      <c r="LD19" s="90"/>
      <c r="LE19" s="90"/>
      <c r="LF19" s="90"/>
      <c r="LG19" s="90"/>
      <c r="LH19" s="90"/>
      <c r="LI19" s="90"/>
      <c r="LJ19" s="90"/>
      <c r="LK19" s="90"/>
      <c r="LL19" s="90"/>
      <c r="LM19" s="90"/>
      <c r="LN19" s="90"/>
      <c r="LO19" s="90"/>
      <c r="LP19" s="90"/>
      <c r="LQ19" s="90"/>
      <c r="LR19" s="90"/>
      <c r="LS19" s="90"/>
      <c r="LT19" s="90"/>
      <c r="LU19" s="90"/>
      <c r="LV19" s="90"/>
      <c r="LW19" s="90"/>
      <c r="LX19" s="90"/>
      <c r="LY19" s="90"/>
      <c r="LZ19" s="90"/>
      <c r="MA19" s="90"/>
      <c r="MB19" s="90"/>
      <c r="MC19" s="90"/>
      <c r="MD19" s="90"/>
      <c r="ME19" s="90"/>
      <c r="MF19" s="90"/>
      <c r="MG19" s="90"/>
      <c r="MH19" s="90"/>
      <c r="MI19" s="90"/>
      <c r="MJ19" s="90"/>
      <c r="MK19" s="90"/>
      <c r="ML19" s="90"/>
      <c r="MM19" s="90"/>
      <c r="MN19" s="90"/>
      <c r="MO19" s="90"/>
      <c r="MP19" s="90"/>
      <c r="MQ19" s="90"/>
      <c r="MR19" s="90"/>
      <c r="MS19" s="90"/>
      <c r="MT19" s="90"/>
      <c r="MU19" s="90"/>
      <c r="MV19" s="90"/>
      <c r="MW19" s="90"/>
      <c r="MX19" s="90"/>
      <c r="MY19" s="90"/>
      <c r="MZ19" s="90"/>
      <c r="NA19" s="90"/>
      <c r="NB19" s="90"/>
      <c r="NC19" s="90"/>
      <c r="ND19" s="90"/>
      <c r="NE19" s="90"/>
      <c r="NF19" s="90"/>
      <c r="NG19" s="90"/>
      <c r="NH19" s="90"/>
      <c r="NI19" s="90"/>
      <c r="NJ19" s="90"/>
      <c r="NK19" s="90"/>
      <c r="NL19" s="90"/>
      <c r="NM19" s="90"/>
      <c r="NN19" s="90"/>
      <c r="NO19" s="90"/>
      <c r="NP19" s="90"/>
      <c r="NQ19" s="90"/>
      <c r="NR19" s="90"/>
      <c r="NS19" s="90"/>
      <c r="NT19" s="90"/>
      <c r="NU19" s="90"/>
      <c r="NV19" s="90"/>
      <c r="NW19" s="90"/>
      <c r="NX19" s="90"/>
      <c r="NY19" s="90"/>
      <c r="NZ19" s="90"/>
      <c r="OA19" s="90"/>
      <c r="OB19" s="90"/>
      <c r="OC19" s="90"/>
      <c r="OD19" s="90"/>
      <c r="OE19" s="90"/>
      <c r="OF19" s="90"/>
      <c r="OG19" s="90"/>
      <c r="OH19" s="90"/>
      <c r="OI19" s="90"/>
      <c r="OJ19" s="90"/>
      <c r="OK19" s="90"/>
      <c r="OL19" s="90"/>
      <c r="OM19" s="90"/>
      <c r="ON19" s="90"/>
      <c r="OO19" s="90"/>
      <c r="OP19" s="90"/>
      <c r="OQ19" s="90"/>
      <c r="OR19" s="90"/>
      <c r="OS19" s="90"/>
      <c r="OT19" s="90"/>
      <c r="OU19" s="90"/>
      <c r="OV19" s="90"/>
      <c r="OW19" s="90"/>
      <c r="OX19" s="90"/>
      <c r="OY19" s="90"/>
      <c r="OZ19" s="90"/>
      <c r="PA19" s="90"/>
      <c r="PB19" s="90"/>
      <c r="PC19" s="90"/>
      <c r="PD19" s="90"/>
      <c r="PE19" s="90"/>
      <c r="PF19" s="90"/>
      <c r="PG19" s="90"/>
      <c r="PH19" s="90"/>
      <c r="PI19" s="90"/>
      <c r="PJ19" s="90"/>
      <c r="PK19" s="90"/>
      <c r="PL19" s="90"/>
      <c r="PM19" s="90"/>
      <c r="PN19" s="90"/>
      <c r="PO19" s="90"/>
      <c r="PP19" s="90"/>
      <c r="PQ19" s="90"/>
      <c r="PR19" s="90"/>
      <c r="PS19" s="90"/>
      <c r="PT19" s="90"/>
      <c r="PU19" s="90"/>
      <c r="PV19" s="90"/>
      <c r="PW19" s="90"/>
      <c r="PX19" s="90"/>
      <c r="PY19" s="90"/>
      <c r="PZ19" s="90"/>
      <c r="QA19" s="90"/>
      <c r="QB19" s="90"/>
      <c r="QC19" s="90"/>
      <c r="QD19" s="90"/>
      <c r="QE19" s="90"/>
      <c r="QF19" s="90"/>
      <c r="QG19" s="90"/>
      <c r="QH19" s="90"/>
      <c r="QI19" s="90"/>
      <c r="QJ19" s="90"/>
      <c r="QK19" s="90"/>
      <c r="QL19" s="90"/>
      <c r="QM19" s="90"/>
      <c r="QN19" s="90"/>
      <c r="QO19" s="90"/>
      <c r="QP19" s="90"/>
      <c r="QQ19" s="90"/>
      <c r="QR19" s="90"/>
      <c r="QS19" s="90"/>
      <c r="QT19" s="90"/>
      <c r="QU19" s="90"/>
      <c r="QV19" s="90"/>
      <c r="QW19" s="90"/>
      <c r="QX19" s="90"/>
      <c r="QY19" s="90"/>
      <c r="QZ19" s="90"/>
      <c r="RA19" s="90"/>
      <c r="RB19" s="90"/>
      <c r="RC19" s="90"/>
      <c r="RD19" s="90"/>
      <c r="RE19" s="90"/>
      <c r="RF19" s="90"/>
      <c r="RG19" s="90"/>
      <c r="RH19" s="90"/>
      <c r="RI19" s="90"/>
      <c r="RJ19" s="90"/>
      <c r="RK19" s="90"/>
      <c r="RL19" s="90"/>
      <c r="RM19" s="90"/>
      <c r="RN19" s="90"/>
      <c r="RO19" s="90"/>
      <c r="RP19" s="90"/>
      <c r="RQ19" s="90"/>
      <c r="RR19" s="90"/>
      <c r="RS19" s="90"/>
      <c r="RT19" s="90"/>
      <c r="RU19" s="90"/>
      <c r="RV19" s="90"/>
      <c r="RW19" s="90"/>
      <c r="RX19" s="90"/>
      <c r="RY19" s="90"/>
      <c r="RZ19" s="90"/>
      <c r="SA19" s="90"/>
      <c r="SB19" s="90"/>
      <c r="SC19" s="90"/>
      <c r="SD19" s="90"/>
      <c r="SE19" s="90"/>
      <c r="SF19" s="90"/>
      <c r="SG19" s="90"/>
      <c r="SH19" s="90"/>
      <c r="SI19" s="90"/>
      <c r="SJ19" s="90"/>
      <c r="SK19" s="90"/>
      <c r="SL19" s="90"/>
      <c r="SM19" s="90"/>
      <c r="SN19" s="90"/>
      <c r="SO19" s="90"/>
      <c r="SP19" s="90"/>
      <c r="SQ19" s="90"/>
      <c r="SR19" s="90"/>
      <c r="SS19" s="90"/>
      <c r="ST19" s="90"/>
      <c r="SU19" s="90"/>
      <c r="SV19" s="90"/>
      <c r="SW19" s="90"/>
      <c r="SX19" s="90"/>
      <c r="SY19" s="90"/>
      <c r="SZ19" s="90"/>
      <c r="TA19" s="90"/>
      <c r="TB19" s="90"/>
      <c r="TC19" s="90"/>
      <c r="TD19" s="90"/>
      <c r="TE19" s="90"/>
      <c r="TF19" s="90"/>
      <c r="TG19" s="90"/>
      <c r="TH19" s="90"/>
      <c r="TI19" s="90"/>
      <c r="TJ19" s="90"/>
      <c r="TK19" s="90"/>
      <c r="TL19" s="90"/>
      <c r="TM19" s="90"/>
      <c r="TN19" s="90"/>
      <c r="TO19" s="90"/>
      <c r="TP19" s="90"/>
      <c r="TQ19" s="90"/>
      <c r="TR19" s="90"/>
      <c r="TS19" s="90"/>
      <c r="TT19" s="90"/>
      <c r="TU19" s="90"/>
      <c r="TV19" s="90"/>
      <c r="TW19" s="90"/>
      <c r="TX19" s="90"/>
      <c r="TY19" s="90"/>
      <c r="TZ19" s="90"/>
      <c r="UA19" s="90"/>
      <c r="UB19" s="90"/>
      <c r="UC19" s="90"/>
      <c r="UD19" s="90"/>
      <c r="UE19" s="90"/>
      <c r="UF19" s="90"/>
      <c r="UG19" s="90"/>
      <c r="UH19" s="90"/>
      <c r="UI19" s="90"/>
      <c r="UJ19" s="90"/>
      <c r="UK19" s="90"/>
      <c r="UL19" s="90"/>
      <c r="UM19" s="90"/>
      <c r="UN19" s="90"/>
      <c r="UO19" s="90"/>
      <c r="UP19" s="90"/>
      <c r="UQ19" s="90"/>
      <c r="UR19" s="90"/>
      <c r="US19" s="90"/>
      <c r="UT19" s="90"/>
      <c r="UU19" s="90"/>
      <c r="UV19" s="90"/>
      <c r="UW19" s="90"/>
      <c r="UX19" s="90"/>
      <c r="UY19" s="90"/>
      <c r="UZ19" s="90"/>
      <c r="VA19" s="90"/>
      <c r="VB19" s="90"/>
      <c r="VC19" s="90"/>
      <c r="VD19" s="90"/>
      <c r="VE19" s="90"/>
      <c r="VF19" s="90"/>
      <c r="VG19" s="90"/>
      <c r="VH19" s="90"/>
      <c r="VI19" s="90"/>
      <c r="VJ19" s="90"/>
      <c r="VK19" s="90"/>
      <c r="VL19" s="90"/>
      <c r="VM19" s="90"/>
      <c r="VN19" s="90"/>
      <c r="VO19" s="90"/>
      <c r="VP19" s="90"/>
      <c r="VQ19" s="90"/>
      <c r="VR19" s="90"/>
      <c r="VS19" s="90"/>
      <c r="VT19" s="90"/>
      <c r="VU19" s="90"/>
      <c r="VV19" s="90"/>
      <c r="VW19" s="90"/>
      <c r="VX19" s="90"/>
      <c r="VY19" s="90"/>
      <c r="VZ19" s="90"/>
      <c r="WA19" s="90"/>
      <c r="WB19" s="90"/>
      <c r="WC19" s="90"/>
      <c r="WD19" s="90"/>
      <c r="WE19" s="90"/>
      <c r="WF19" s="90"/>
      <c r="WG19" s="90"/>
      <c r="WH19" s="90"/>
      <c r="WI19" s="90"/>
      <c r="WJ19" s="90"/>
      <c r="WK19" s="90"/>
      <c r="WL19" s="90"/>
      <c r="WM19" s="90"/>
      <c r="WN19" s="90"/>
      <c r="WO19" s="90"/>
      <c r="WP19" s="90"/>
      <c r="WQ19" s="90"/>
      <c r="WR19" s="90"/>
      <c r="WS19" s="90"/>
      <c r="WT19" s="90"/>
      <c r="WU19" s="90"/>
      <c r="WV19" s="90"/>
      <c r="WW19" s="90"/>
      <c r="WX19" s="90"/>
      <c r="WY19" s="90"/>
      <c r="WZ19" s="90"/>
      <c r="XA19" s="90"/>
      <c r="XB19" s="90"/>
      <c r="XC19" s="90"/>
      <c r="XD19" s="90"/>
      <c r="XE19" s="90"/>
      <c r="XF19" s="90"/>
      <c r="XG19" s="90"/>
      <c r="XH19" s="90"/>
      <c r="XI19" s="90"/>
      <c r="XJ19" s="90"/>
      <c r="XK19" s="90"/>
      <c r="XL19" s="90"/>
      <c r="XM19" s="90"/>
      <c r="XN19" s="90"/>
      <c r="XO19" s="90"/>
      <c r="XP19" s="90"/>
      <c r="XQ19" s="90"/>
      <c r="XR19" s="90"/>
      <c r="XS19" s="90"/>
      <c r="XT19" s="90"/>
      <c r="XU19" s="90"/>
      <c r="XV19" s="90"/>
      <c r="XW19" s="90"/>
      <c r="XX19" s="90"/>
      <c r="XY19" s="90"/>
      <c r="XZ19" s="90"/>
      <c r="YA19" s="90"/>
      <c r="YB19" s="90"/>
      <c r="YC19" s="90"/>
      <c r="YD19" s="90"/>
      <c r="YE19" s="90"/>
      <c r="YF19" s="90"/>
      <c r="YG19" s="90"/>
      <c r="YH19" s="90"/>
      <c r="YI19" s="90"/>
      <c r="YJ19" s="90"/>
      <c r="YK19" s="90"/>
      <c r="YL19" s="90"/>
      <c r="YM19" s="90"/>
      <c r="YN19" s="90"/>
      <c r="YO19" s="90"/>
      <c r="YP19" s="90"/>
      <c r="YQ19" s="90"/>
      <c r="YR19" s="90"/>
      <c r="YS19" s="90"/>
      <c r="YT19" s="90"/>
      <c r="YU19" s="90"/>
      <c r="YV19" s="90"/>
      <c r="YW19" s="90"/>
      <c r="YX19" s="90"/>
      <c r="YY19" s="90"/>
      <c r="YZ19" s="90"/>
      <c r="ZA19" s="90"/>
      <c r="ZB19" s="90"/>
      <c r="ZC19" s="90"/>
      <c r="ZD19" s="90"/>
      <c r="ZE19" s="90"/>
      <c r="ZF19" s="90"/>
      <c r="ZG19" s="90"/>
      <c r="ZH19" s="90"/>
      <c r="ZI19" s="90"/>
      <c r="ZJ19" s="90"/>
      <c r="ZK19" s="90"/>
      <c r="ZL19" s="90"/>
      <c r="ZM19" s="90"/>
      <c r="ZN19" s="90"/>
      <c r="ZO19" s="90"/>
      <c r="ZP19" s="90"/>
      <c r="ZQ19" s="90"/>
      <c r="ZR19" s="90"/>
      <c r="ZS19" s="90"/>
      <c r="ZT19" s="90"/>
      <c r="ZU19" s="90"/>
      <c r="ZV19" s="90"/>
      <c r="ZW19" s="90"/>
      <c r="ZX19" s="90"/>
      <c r="ZY19" s="90"/>
      <c r="ZZ19" s="90"/>
      <c r="AAA19" s="90"/>
      <c r="AAB19" s="90"/>
      <c r="AAC19" s="90"/>
      <c r="AAD19" s="90"/>
      <c r="AAE19" s="90"/>
      <c r="AAF19" s="90"/>
      <c r="AAG19" s="90"/>
      <c r="AAH19" s="90"/>
      <c r="AAI19" s="90"/>
      <c r="AAJ19" s="90"/>
      <c r="AAK19" s="90"/>
      <c r="AAL19" s="90"/>
      <c r="AAM19" s="90"/>
      <c r="AAN19" s="90"/>
      <c r="AAO19" s="90"/>
      <c r="AAP19" s="90"/>
      <c r="AAQ19" s="90"/>
      <c r="AAR19" s="90"/>
      <c r="AAS19" s="90"/>
      <c r="AAT19" s="90"/>
      <c r="AAU19" s="90"/>
      <c r="AAV19" s="90"/>
      <c r="AAW19" s="90"/>
      <c r="AAX19" s="90"/>
      <c r="AAY19" s="90"/>
      <c r="AAZ19" s="90"/>
      <c r="ABA19" s="90"/>
      <c r="ABB19" s="90"/>
      <c r="ABC19" s="90"/>
      <c r="ABD19" s="90"/>
      <c r="ABE19" s="90"/>
      <c r="ABF19" s="90"/>
      <c r="ABG19" s="90"/>
      <c r="ABH19" s="90"/>
      <c r="ABI19" s="90"/>
      <c r="ABJ19" s="90"/>
      <c r="ABK19" s="90"/>
      <c r="ABL19" s="90"/>
      <c r="ABM19" s="90"/>
      <c r="ABN19" s="90"/>
      <c r="ABO19" s="90"/>
      <c r="ABP19" s="90"/>
      <c r="ABQ19" s="90"/>
      <c r="ABR19" s="90"/>
      <c r="ABS19" s="90"/>
      <c r="ABT19" s="90"/>
      <c r="ABU19" s="90"/>
      <c r="ABV19" s="90"/>
      <c r="ABW19" s="90"/>
      <c r="ABX19" s="90"/>
      <c r="ABY19" s="90"/>
      <c r="ABZ19" s="90"/>
      <c r="ACA19" s="90"/>
      <c r="ACB19" s="90"/>
      <c r="ACC19" s="90"/>
      <c r="ACD19" s="90"/>
      <c r="ACE19" s="90"/>
      <c r="ACF19" s="90"/>
      <c r="ACG19" s="90"/>
      <c r="ACH19" s="90"/>
      <c r="ACI19" s="90"/>
      <c r="ACJ19" s="90"/>
      <c r="ACK19" s="90"/>
      <c r="ACL19" s="90"/>
      <c r="ACM19" s="90"/>
      <c r="ACN19" s="90"/>
      <c r="ACO19" s="90"/>
      <c r="ACP19" s="90"/>
      <c r="ACQ19" s="90"/>
      <c r="ACR19" s="90"/>
      <c r="ACS19" s="90"/>
      <c r="ACT19" s="90"/>
      <c r="ACU19" s="90"/>
      <c r="ACV19" s="90"/>
      <c r="ACW19" s="90"/>
      <c r="ACX19" s="90"/>
      <c r="ACY19" s="90"/>
      <c r="ACZ19" s="90"/>
      <c r="ADA19" s="90"/>
      <c r="ADB19" s="90"/>
      <c r="ADC19" s="90"/>
      <c r="ADD19" s="90"/>
      <c r="ADE19" s="90"/>
      <c r="ADF19" s="90"/>
      <c r="ADG19" s="90"/>
      <c r="ADH19" s="90"/>
      <c r="ADI19" s="90"/>
      <c r="ADJ19" s="90"/>
      <c r="ADK19" s="90"/>
      <c r="ADL19" s="90"/>
      <c r="ADM19" s="90"/>
      <c r="ADN19" s="90"/>
      <c r="ADO19" s="90"/>
      <c r="ADP19" s="90"/>
      <c r="ADQ19" s="90"/>
      <c r="ADR19" s="90"/>
      <c r="ADS19" s="90"/>
      <c r="ADT19" s="90"/>
      <c r="ADU19" s="90"/>
      <c r="ADV19" s="90"/>
      <c r="ADW19" s="90"/>
      <c r="ADX19" s="90"/>
      <c r="ADY19" s="90"/>
      <c r="ADZ19" s="90"/>
      <c r="AEA19" s="90"/>
      <c r="AEB19" s="90"/>
      <c r="AEC19" s="90"/>
      <c r="AED19" s="90"/>
      <c r="AEE19" s="90"/>
      <c r="AEF19" s="90"/>
      <c r="AEG19" s="90"/>
      <c r="AEH19" s="90"/>
      <c r="AEI19" s="90"/>
      <c r="AEJ19" s="90"/>
      <c r="AEK19" s="90"/>
      <c r="AEL19" s="90"/>
      <c r="AEM19" s="90"/>
      <c r="AEN19" s="90"/>
      <c r="AEO19" s="90"/>
      <c r="AEP19" s="90"/>
      <c r="AEQ19" s="90"/>
      <c r="AER19" s="90"/>
      <c r="AES19" s="90"/>
      <c r="AET19" s="90"/>
      <c r="AEU19" s="90"/>
      <c r="AEV19" s="90"/>
      <c r="AEW19" s="90"/>
      <c r="AEX19" s="90"/>
      <c r="AEY19" s="90"/>
      <c r="AEZ19" s="90"/>
      <c r="AFA19" s="90"/>
      <c r="AFB19" s="90"/>
      <c r="AFC19" s="90"/>
      <c r="AFD19" s="90"/>
      <c r="AFE19" s="90"/>
      <c r="AFF19" s="90"/>
      <c r="AFG19" s="90"/>
      <c r="AFH19" s="90"/>
      <c r="AFI19" s="90"/>
      <c r="AFJ19" s="90"/>
      <c r="AFK19" s="90"/>
      <c r="AFL19" s="90"/>
      <c r="AFM19" s="90"/>
      <c r="AFN19" s="90"/>
      <c r="AFO19" s="90"/>
      <c r="AFP19" s="90"/>
      <c r="AFQ19" s="90"/>
      <c r="AFR19" s="90"/>
      <c r="AFS19" s="90"/>
      <c r="AFT19" s="90"/>
      <c r="AFU19" s="90"/>
      <c r="AFV19" s="90"/>
      <c r="AFW19" s="90"/>
      <c r="AFX19" s="90"/>
      <c r="AFY19" s="90"/>
      <c r="AFZ19" s="90"/>
      <c r="AGA19" s="90"/>
      <c r="AGB19" s="90"/>
      <c r="AGC19" s="90"/>
      <c r="AGD19" s="90"/>
      <c r="AGE19" s="90"/>
      <c r="AGF19" s="90"/>
      <c r="AGG19" s="90"/>
      <c r="AGH19" s="90"/>
      <c r="AGI19" s="90"/>
      <c r="AGJ19" s="90"/>
      <c r="AGK19" s="90"/>
      <c r="AGL19" s="90"/>
      <c r="AGM19" s="90"/>
      <c r="AGN19" s="90"/>
      <c r="AGO19" s="90"/>
      <c r="AGP19" s="90"/>
      <c r="AGQ19" s="90"/>
      <c r="AGR19" s="90"/>
      <c r="AGS19" s="90"/>
      <c r="AGT19" s="90"/>
      <c r="AGU19" s="90"/>
      <c r="AGV19" s="90"/>
      <c r="AGW19" s="90"/>
      <c r="AGX19" s="90"/>
      <c r="AGY19" s="90"/>
      <c r="AGZ19" s="90"/>
      <c r="AHA19" s="90"/>
      <c r="AHB19" s="90"/>
      <c r="AHC19" s="90"/>
      <c r="AHD19" s="90"/>
      <c r="AHE19" s="90"/>
      <c r="AHF19" s="90"/>
      <c r="AHG19" s="90"/>
      <c r="AHH19" s="90"/>
      <c r="AHI19" s="90"/>
      <c r="AHJ19" s="90"/>
      <c r="AHK19" s="90"/>
      <c r="AHL19" s="90"/>
      <c r="AHM19" s="90"/>
      <c r="AHN19" s="90"/>
      <c r="AHO19" s="90"/>
      <c r="AHP19" s="90"/>
      <c r="AHQ19" s="90"/>
      <c r="AHR19" s="90"/>
      <c r="AHS19" s="90"/>
      <c r="AHT19" s="90"/>
      <c r="AHU19" s="90"/>
      <c r="AHV19" s="90"/>
      <c r="AHW19" s="90"/>
      <c r="AHX19" s="90"/>
      <c r="AHY19" s="90"/>
      <c r="AHZ19" s="90"/>
      <c r="AIA19" s="90"/>
      <c r="AIB19" s="90"/>
      <c r="AIC19" s="90"/>
      <c r="AID19" s="90"/>
      <c r="AIE19" s="90"/>
      <c r="AIF19" s="90"/>
      <c r="AIG19" s="90"/>
      <c r="AIH19" s="90"/>
      <c r="AII19" s="90"/>
      <c r="AIJ19" s="90"/>
      <c r="AIK19" s="90"/>
      <c r="AIL19" s="90"/>
      <c r="AIM19" s="90"/>
      <c r="AIN19" s="90"/>
      <c r="AIO19" s="90"/>
      <c r="AIP19" s="90"/>
      <c r="AIQ19" s="90"/>
      <c r="AIR19" s="90"/>
      <c r="AIS19" s="90"/>
      <c r="AIT19" s="90"/>
      <c r="AIU19" s="90"/>
      <c r="AIV19" s="90"/>
      <c r="AIW19" s="90"/>
      <c r="AIX19" s="90"/>
      <c r="AIY19" s="90"/>
      <c r="AIZ19" s="90"/>
      <c r="AJA19" s="90"/>
      <c r="AJB19" s="90"/>
      <c r="AJC19" s="90"/>
      <c r="AJD19" s="90"/>
      <c r="AJE19" s="90"/>
      <c r="AJF19" s="90"/>
      <c r="AJG19" s="90"/>
      <c r="AJH19" s="90"/>
      <c r="AJI19" s="90"/>
      <c r="AJJ19" s="90"/>
      <c r="AJK19" s="90"/>
      <c r="AJL19" s="90"/>
      <c r="AJM19" s="90"/>
      <c r="AJN19" s="90"/>
      <c r="AJO19" s="90"/>
      <c r="AJP19" s="90"/>
      <c r="AJQ19" s="90"/>
      <c r="AJR19" s="90"/>
      <c r="AJS19" s="90"/>
      <c r="AJT19" s="90"/>
      <c r="AJU19" s="90"/>
      <c r="AJV19" s="90"/>
      <c r="AJW19" s="90"/>
      <c r="AJX19" s="90"/>
      <c r="AJY19" s="90"/>
      <c r="AJZ19" s="90"/>
      <c r="AKA19" s="90"/>
      <c r="AKB19" s="90"/>
      <c r="AKC19" s="90"/>
      <c r="AKD19" s="90"/>
      <c r="AKE19" s="90"/>
      <c r="AKF19" s="90"/>
      <c r="AKG19" s="90"/>
      <c r="AKH19" s="90"/>
      <c r="AKI19" s="90"/>
      <c r="AKJ19" s="90"/>
      <c r="AKK19" s="90"/>
      <c r="AKL19" s="90"/>
      <c r="AKM19" s="90"/>
      <c r="AKN19" s="90"/>
      <c r="AKO19" s="90"/>
      <c r="AKP19" s="90"/>
      <c r="AKQ19" s="90"/>
      <c r="AKR19" s="90"/>
      <c r="AKS19" s="90"/>
      <c r="AKT19" s="90"/>
      <c r="AKU19" s="90"/>
      <c r="AKV19" s="90"/>
      <c r="AKW19" s="90"/>
      <c r="AKX19" s="90"/>
      <c r="AKY19" s="90"/>
      <c r="AKZ19" s="90"/>
      <c r="ALA19" s="90"/>
      <c r="ALB19" s="90"/>
      <c r="ALC19" s="90"/>
      <c r="ALD19" s="90"/>
      <c r="ALE19" s="90"/>
      <c r="ALF19" s="90"/>
      <c r="ALG19" s="90"/>
      <c r="ALH19" s="90"/>
      <c r="ALI19" s="90"/>
      <c r="ALJ19" s="90"/>
      <c r="ALK19" s="90"/>
      <c r="ALL19" s="90"/>
      <c r="ALM19" s="90"/>
      <c r="ALN19" s="90"/>
      <c r="ALO19" s="90"/>
      <c r="ALP19" s="90"/>
      <c r="ALQ19" s="90"/>
      <c r="ALR19" s="90"/>
      <c r="ALS19" s="90"/>
      <c r="ALT19" s="90"/>
      <c r="ALU19" s="90"/>
      <c r="ALV19" s="90"/>
      <c r="ALW19" s="90"/>
      <c r="ALX19" s="90"/>
      <c r="ALY19" s="90"/>
      <c r="ALZ19" s="90"/>
      <c r="AMA19" s="90"/>
      <c r="AMB19" s="90"/>
      <c r="AMC19" s="90"/>
      <c r="AMD19" s="90"/>
      <c r="AME19" s="90"/>
      <c r="AMF19" s="90"/>
      <c r="AMG19" s="90"/>
      <c r="AMH19" s="90"/>
      <c r="AMI19" s="90"/>
    </row>
    <row r="20" spans="1:1023" s="91" customFormat="1" ht="15.75">
      <c r="A20" s="93">
        <v>19</v>
      </c>
      <c r="B20" s="84" t="s">
        <v>504</v>
      </c>
      <c r="C20" s="92" t="s">
        <v>504</v>
      </c>
      <c r="D20" s="44"/>
      <c r="E20" s="44"/>
      <c r="F20" s="85"/>
      <c r="G20" s="25"/>
      <c r="H20" s="87">
        <v>5000</v>
      </c>
      <c r="I20" s="88"/>
      <c r="J20" s="83"/>
      <c r="K20" s="86"/>
      <c r="L20" s="95">
        <v>2400</v>
      </c>
      <c r="M20" s="86"/>
      <c r="N20" s="89" t="s">
        <v>485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  <c r="IV20" s="90"/>
      <c r="IW20" s="90"/>
      <c r="IX20" s="90"/>
      <c r="IY20" s="90"/>
      <c r="IZ20" s="90"/>
      <c r="JA20" s="90"/>
      <c r="JB20" s="90"/>
      <c r="JC20" s="90"/>
      <c r="JD20" s="90"/>
      <c r="JE20" s="90"/>
      <c r="JF20" s="90"/>
      <c r="JG20" s="90"/>
      <c r="JH20" s="90"/>
      <c r="JI20" s="90"/>
      <c r="JJ20" s="90"/>
      <c r="JK20" s="90"/>
      <c r="JL20" s="90"/>
      <c r="JM20" s="90"/>
      <c r="JN20" s="90"/>
      <c r="JO20" s="90"/>
      <c r="JP20" s="90"/>
      <c r="JQ20" s="90"/>
      <c r="JR20" s="90"/>
      <c r="JS20" s="90"/>
      <c r="JT20" s="90"/>
      <c r="JU20" s="90"/>
      <c r="JV20" s="90"/>
      <c r="JW20" s="90"/>
      <c r="JX20" s="90"/>
      <c r="JY20" s="90"/>
      <c r="JZ20" s="90"/>
      <c r="KA20" s="90"/>
      <c r="KB20" s="90"/>
      <c r="KC20" s="90"/>
      <c r="KD20" s="90"/>
      <c r="KE20" s="90"/>
      <c r="KF20" s="90"/>
      <c r="KG20" s="90"/>
      <c r="KH20" s="90"/>
      <c r="KI20" s="90"/>
      <c r="KJ20" s="90"/>
      <c r="KK20" s="90"/>
      <c r="KL20" s="90"/>
      <c r="KM20" s="90"/>
      <c r="KN20" s="90"/>
      <c r="KO20" s="90"/>
      <c r="KP20" s="90"/>
      <c r="KQ20" s="90"/>
      <c r="KR20" s="90"/>
      <c r="KS20" s="90"/>
      <c r="KT20" s="90"/>
      <c r="KU20" s="90"/>
      <c r="KV20" s="90"/>
      <c r="KW20" s="90"/>
      <c r="KX20" s="90"/>
      <c r="KY20" s="90"/>
      <c r="KZ20" s="90"/>
      <c r="LA20" s="90"/>
      <c r="LB20" s="90"/>
      <c r="LC20" s="90"/>
      <c r="LD20" s="90"/>
      <c r="LE20" s="90"/>
      <c r="LF20" s="90"/>
      <c r="LG20" s="90"/>
      <c r="LH20" s="90"/>
      <c r="LI20" s="90"/>
      <c r="LJ20" s="90"/>
      <c r="LK20" s="90"/>
      <c r="LL20" s="90"/>
      <c r="LM20" s="90"/>
      <c r="LN20" s="90"/>
      <c r="LO20" s="90"/>
      <c r="LP20" s="90"/>
      <c r="LQ20" s="90"/>
      <c r="LR20" s="90"/>
      <c r="LS20" s="90"/>
      <c r="LT20" s="90"/>
      <c r="LU20" s="90"/>
      <c r="LV20" s="90"/>
      <c r="LW20" s="90"/>
      <c r="LX20" s="90"/>
      <c r="LY20" s="90"/>
      <c r="LZ20" s="90"/>
      <c r="MA20" s="90"/>
      <c r="MB20" s="90"/>
      <c r="MC20" s="90"/>
      <c r="MD20" s="90"/>
      <c r="ME20" s="90"/>
      <c r="MF20" s="90"/>
      <c r="MG20" s="90"/>
      <c r="MH20" s="90"/>
      <c r="MI20" s="90"/>
      <c r="MJ20" s="90"/>
      <c r="MK20" s="90"/>
      <c r="ML20" s="90"/>
      <c r="MM20" s="90"/>
      <c r="MN20" s="90"/>
      <c r="MO20" s="90"/>
      <c r="MP20" s="90"/>
      <c r="MQ20" s="90"/>
      <c r="MR20" s="90"/>
      <c r="MS20" s="90"/>
      <c r="MT20" s="90"/>
      <c r="MU20" s="90"/>
      <c r="MV20" s="90"/>
      <c r="MW20" s="90"/>
      <c r="MX20" s="90"/>
      <c r="MY20" s="90"/>
      <c r="MZ20" s="90"/>
      <c r="NA20" s="90"/>
      <c r="NB20" s="90"/>
      <c r="NC20" s="90"/>
      <c r="ND20" s="90"/>
      <c r="NE20" s="90"/>
      <c r="NF20" s="90"/>
      <c r="NG20" s="90"/>
      <c r="NH20" s="90"/>
      <c r="NI20" s="90"/>
      <c r="NJ20" s="90"/>
      <c r="NK20" s="90"/>
      <c r="NL20" s="90"/>
      <c r="NM20" s="90"/>
      <c r="NN20" s="90"/>
      <c r="NO20" s="90"/>
      <c r="NP20" s="90"/>
      <c r="NQ20" s="90"/>
      <c r="NR20" s="90"/>
      <c r="NS20" s="90"/>
      <c r="NT20" s="90"/>
      <c r="NU20" s="90"/>
      <c r="NV20" s="90"/>
      <c r="NW20" s="90"/>
      <c r="NX20" s="90"/>
      <c r="NY20" s="90"/>
      <c r="NZ20" s="90"/>
      <c r="OA20" s="90"/>
      <c r="OB20" s="90"/>
      <c r="OC20" s="90"/>
      <c r="OD20" s="90"/>
      <c r="OE20" s="90"/>
      <c r="OF20" s="90"/>
      <c r="OG20" s="90"/>
      <c r="OH20" s="90"/>
      <c r="OI20" s="90"/>
      <c r="OJ20" s="90"/>
      <c r="OK20" s="90"/>
      <c r="OL20" s="90"/>
      <c r="OM20" s="90"/>
      <c r="ON20" s="90"/>
      <c r="OO20" s="90"/>
      <c r="OP20" s="90"/>
      <c r="OQ20" s="90"/>
      <c r="OR20" s="90"/>
      <c r="OS20" s="90"/>
      <c r="OT20" s="90"/>
      <c r="OU20" s="90"/>
      <c r="OV20" s="90"/>
      <c r="OW20" s="90"/>
      <c r="OX20" s="90"/>
      <c r="OY20" s="90"/>
      <c r="OZ20" s="90"/>
      <c r="PA20" s="90"/>
      <c r="PB20" s="90"/>
      <c r="PC20" s="90"/>
      <c r="PD20" s="90"/>
      <c r="PE20" s="90"/>
      <c r="PF20" s="90"/>
      <c r="PG20" s="90"/>
      <c r="PH20" s="90"/>
      <c r="PI20" s="90"/>
      <c r="PJ20" s="90"/>
      <c r="PK20" s="90"/>
      <c r="PL20" s="90"/>
      <c r="PM20" s="90"/>
      <c r="PN20" s="90"/>
      <c r="PO20" s="90"/>
      <c r="PP20" s="90"/>
      <c r="PQ20" s="90"/>
      <c r="PR20" s="90"/>
      <c r="PS20" s="90"/>
      <c r="PT20" s="90"/>
      <c r="PU20" s="90"/>
      <c r="PV20" s="90"/>
      <c r="PW20" s="90"/>
      <c r="PX20" s="90"/>
      <c r="PY20" s="90"/>
      <c r="PZ20" s="90"/>
      <c r="QA20" s="90"/>
      <c r="QB20" s="90"/>
      <c r="QC20" s="90"/>
      <c r="QD20" s="90"/>
      <c r="QE20" s="90"/>
      <c r="QF20" s="90"/>
      <c r="QG20" s="90"/>
      <c r="QH20" s="90"/>
      <c r="QI20" s="90"/>
      <c r="QJ20" s="90"/>
      <c r="QK20" s="90"/>
      <c r="QL20" s="90"/>
      <c r="QM20" s="90"/>
      <c r="QN20" s="90"/>
      <c r="QO20" s="90"/>
      <c r="QP20" s="90"/>
      <c r="QQ20" s="90"/>
      <c r="QR20" s="90"/>
      <c r="QS20" s="90"/>
      <c r="QT20" s="90"/>
      <c r="QU20" s="90"/>
      <c r="QV20" s="90"/>
      <c r="QW20" s="90"/>
      <c r="QX20" s="90"/>
      <c r="QY20" s="90"/>
      <c r="QZ20" s="90"/>
      <c r="RA20" s="90"/>
      <c r="RB20" s="90"/>
      <c r="RC20" s="90"/>
      <c r="RD20" s="90"/>
      <c r="RE20" s="90"/>
      <c r="RF20" s="90"/>
      <c r="RG20" s="90"/>
      <c r="RH20" s="90"/>
      <c r="RI20" s="90"/>
      <c r="RJ20" s="90"/>
      <c r="RK20" s="90"/>
      <c r="RL20" s="90"/>
      <c r="RM20" s="90"/>
      <c r="RN20" s="90"/>
      <c r="RO20" s="90"/>
      <c r="RP20" s="90"/>
      <c r="RQ20" s="90"/>
      <c r="RR20" s="90"/>
      <c r="RS20" s="90"/>
      <c r="RT20" s="90"/>
      <c r="RU20" s="90"/>
      <c r="RV20" s="90"/>
      <c r="RW20" s="90"/>
      <c r="RX20" s="90"/>
      <c r="RY20" s="90"/>
      <c r="RZ20" s="90"/>
      <c r="SA20" s="90"/>
      <c r="SB20" s="90"/>
      <c r="SC20" s="90"/>
      <c r="SD20" s="90"/>
      <c r="SE20" s="90"/>
      <c r="SF20" s="90"/>
      <c r="SG20" s="90"/>
      <c r="SH20" s="90"/>
      <c r="SI20" s="90"/>
      <c r="SJ20" s="90"/>
      <c r="SK20" s="90"/>
      <c r="SL20" s="90"/>
      <c r="SM20" s="90"/>
      <c r="SN20" s="90"/>
      <c r="SO20" s="90"/>
      <c r="SP20" s="90"/>
      <c r="SQ20" s="90"/>
      <c r="SR20" s="90"/>
      <c r="SS20" s="90"/>
      <c r="ST20" s="90"/>
      <c r="SU20" s="90"/>
      <c r="SV20" s="90"/>
      <c r="SW20" s="90"/>
      <c r="SX20" s="90"/>
      <c r="SY20" s="90"/>
      <c r="SZ20" s="90"/>
      <c r="TA20" s="90"/>
      <c r="TB20" s="90"/>
      <c r="TC20" s="90"/>
      <c r="TD20" s="90"/>
      <c r="TE20" s="90"/>
      <c r="TF20" s="90"/>
      <c r="TG20" s="90"/>
      <c r="TH20" s="90"/>
      <c r="TI20" s="90"/>
      <c r="TJ20" s="90"/>
      <c r="TK20" s="90"/>
      <c r="TL20" s="90"/>
      <c r="TM20" s="90"/>
      <c r="TN20" s="90"/>
      <c r="TO20" s="90"/>
      <c r="TP20" s="90"/>
      <c r="TQ20" s="90"/>
      <c r="TR20" s="90"/>
      <c r="TS20" s="90"/>
      <c r="TT20" s="90"/>
      <c r="TU20" s="90"/>
      <c r="TV20" s="90"/>
      <c r="TW20" s="90"/>
      <c r="TX20" s="90"/>
      <c r="TY20" s="90"/>
      <c r="TZ20" s="90"/>
      <c r="UA20" s="90"/>
      <c r="UB20" s="90"/>
      <c r="UC20" s="90"/>
      <c r="UD20" s="90"/>
      <c r="UE20" s="90"/>
      <c r="UF20" s="90"/>
      <c r="UG20" s="90"/>
      <c r="UH20" s="90"/>
      <c r="UI20" s="90"/>
      <c r="UJ20" s="90"/>
      <c r="UK20" s="90"/>
      <c r="UL20" s="90"/>
      <c r="UM20" s="90"/>
      <c r="UN20" s="90"/>
      <c r="UO20" s="90"/>
      <c r="UP20" s="90"/>
      <c r="UQ20" s="90"/>
      <c r="UR20" s="90"/>
      <c r="US20" s="90"/>
      <c r="UT20" s="90"/>
      <c r="UU20" s="90"/>
      <c r="UV20" s="90"/>
      <c r="UW20" s="90"/>
      <c r="UX20" s="90"/>
      <c r="UY20" s="90"/>
      <c r="UZ20" s="90"/>
      <c r="VA20" s="90"/>
      <c r="VB20" s="90"/>
      <c r="VC20" s="90"/>
      <c r="VD20" s="90"/>
      <c r="VE20" s="90"/>
      <c r="VF20" s="90"/>
      <c r="VG20" s="90"/>
      <c r="VH20" s="90"/>
      <c r="VI20" s="90"/>
      <c r="VJ20" s="90"/>
      <c r="VK20" s="90"/>
      <c r="VL20" s="90"/>
      <c r="VM20" s="90"/>
      <c r="VN20" s="90"/>
      <c r="VO20" s="90"/>
      <c r="VP20" s="90"/>
      <c r="VQ20" s="90"/>
      <c r="VR20" s="90"/>
      <c r="VS20" s="90"/>
      <c r="VT20" s="90"/>
      <c r="VU20" s="90"/>
      <c r="VV20" s="90"/>
      <c r="VW20" s="90"/>
      <c r="VX20" s="90"/>
      <c r="VY20" s="90"/>
      <c r="VZ20" s="90"/>
      <c r="WA20" s="90"/>
      <c r="WB20" s="90"/>
      <c r="WC20" s="90"/>
      <c r="WD20" s="90"/>
      <c r="WE20" s="90"/>
      <c r="WF20" s="90"/>
      <c r="WG20" s="90"/>
      <c r="WH20" s="90"/>
      <c r="WI20" s="90"/>
      <c r="WJ20" s="90"/>
      <c r="WK20" s="90"/>
      <c r="WL20" s="90"/>
      <c r="WM20" s="90"/>
      <c r="WN20" s="90"/>
      <c r="WO20" s="90"/>
      <c r="WP20" s="90"/>
      <c r="WQ20" s="90"/>
      <c r="WR20" s="90"/>
      <c r="WS20" s="90"/>
      <c r="WT20" s="90"/>
      <c r="WU20" s="90"/>
      <c r="WV20" s="90"/>
      <c r="WW20" s="90"/>
      <c r="WX20" s="90"/>
      <c r="WY20" s="90"/>
      <c r="WZ20" s="90"/>
      <c r="XA20" s="90"/>
      <c r="XB20" s="90"/>
      <c r="XC20" s="90"/>
      <c r="XD20" s="90"/>
      <c r="XE20" s="90"/>
      <c r="XF20" s="90"/>
      <c r="XG20" s="90"/>
      <c r="XH20" s="90"/>
      <c r="XI20" s="90"/>
      <c r="XJ20" s="90"/>
      <c r="XK20" s="90"/>
      <c r="XL20" s="90"/>
      <c r="XM20" s="90"/>
      <c r="XN20" s="90"/>
      <c r="XO20" s="90"/>
      <c r="XP20" s="90"/>
      <c r="XQ20" s="90"/>
      <c r="XR20" s="90"/>
      <c r="XS20" s="90"/>
      <c r="XT20" s="90"/>
      <c r="XU20" s="90"/>
      <c r="XV20" s="90"/>
      <c r="XW20" s="90"/>
      <c r="XX20" s="90"/>
      <c r="XY20" s="90"/>
      <c r="XZ20" s="90"/>
      <c r="YA20" s="90"/>
      <c r="YB20" s="90"/>
      <c r="YC20" s="90"/>
      <c r="YD20" s="90"/>
      <c r="YE20" s="90"/>
      <c r="YF20" s="90"/>
      <c r="YG20" s="90"/>
      <c r="YH20" s="90"/>
      <c r="YI20" s="90"/>
      <c r="YJ20" s="90"/>
      <c r="YK20" s="90"/>
      <c r="YL20" s="90"/>
      <c r="YM20" s="90"/>
      <c r="YN20" s="90"/>
      <c r="YO20" s="90"/>
      <c r="YP20" s="90"/>
      <c r="YQ20" s="90"/>
      <c r="YR20" s="90"/>
      <c r="YS20" s="90"/>
      <c r="YT20" s="90"/>
      <c r="YU20" s="90"/>
      <c r="YV20" s="90"/>
      <c r="YW20" s="90"/>
      <c r="YX20" s="90"/>
      <c r="YY20" s="90"/>
      <c r="YZ20" s="90"/>
      <c r="ZA20" s="90"/>
      <c r="ZB20" s="90"/>
      <c r="ZC20" s="90"/>
      <c r="ZD20" s="90"/>
      <c r="ZE20" s="90"/>
      <c r="ZF20" s="90"/>
      <c r="ZG20" s="90"/>
      <c r="ZH20" s="90"/>
      <c r="ZI20" s="90"/>
      <c r="ZJ20" s="90"/>
      <c r="ZK20" s="90"/>
      <c r="ZL20" s="90"/>
      <c r="ZM20" s="90"/>
      <c r="ZN20" s="90"/>
      <c r="ZO20" s="90"/>
      <c r="ZP20" s="90"/>
      <c r="ZQ20" s="90"/>
      <c r="ZR20" s="90"/>
      <c r="ZS20" s="90"/>
      <c r="ZT20" s="90"/>
      <c r="ZU20" s="90"/>
      <c r="ZV20" s="90"/>
      <c r="ZW20" s="90"/>
      <c r="ZX20" s="90"/>
      <c r="ZY20" s="90"/>
      <c r="ZZ20" s="90"/>
      <c r="AAA20" s="90"/>
      <c r="AAB20" s="90"/>
      <c r="AAC20" s="90"/>
      <c r="AAD20" s="90"/>
      <c r="AAE20" s="90"/>
      <c r="AAF20" s="90"/>
      <c r="AAG20" s="90"/>
      <c r="AAH20" s="90"/>
      <c r="AAI20" s="90"/>
      <c r="AAJ20" s="90"/>
      <c r="AAK20" s="90"/>
      <c r="AAL20" s="90"/>
      <c r="AAM20" s="90"/>
      <c r="AAN20" s="90"/>
      <c r="AAO20" s="90"/>
      <c r="AAP20" s="90"/>
      <c r="AAQ20" s="90"/>
      <c r="AAR20" s="90"/>
      <c r="AAS20" s="90"/>
      <c r="AAT20" s="90"/>
      <c r="AAU20" s="90"/>
      <c r="AAV20" s="90"/>
      <c r="AAW20" s="90"/>
      <c r="AAX20" s="90"/>
      <c r="AAY20" s="90"/>
      <c r="AAZ20" s="90"/>
      <c r="ABA20" s="90"/>
      <c r="ABB20" s="90"/>
      <c r="ABC20" s="90"/>
      <c r="ABD20" s="90"/>
      <c r="ABE20" s="90"/>
      <c r="ABF20" s="90"/>
      <c r="ABG20" s="90"/>
      <c r="ABH20" s="90"/>
      <c r="ABI20" s="90"/>
      <c r="ABJ20" s="90"/>
      <c r="ABK20" s="90"/>
      <c r="ABL20" s="90"/>
      <c r="ABM20" s="90"/>
      <c r="ABN20" s="90"/>
      <c r="ABO20" s="90"/>
      <c r="ABP20" s="90"/>
      <c r="ABQ20" s="90"/>
      <c r="ABR20" s="90"/>
      <c r="ABS20" s="90"/>
      <c r="ABT20" s="90"/>
      <c r="ABU20" s="90"/>
      <c r="ABV20" s="90"/>
      <c r="ABW20" s="90"/>
      <c r="ABX20" s="90"/>
      <c r="ABY20" s="90"/>
      <c r="ABZ20" s="90"/>
      <c r="ACA20" s="90"/>
      <c r="ACB20" s="90"/>
      <c r="ACC20" s="90"/>
      <c r="ACD20" s="90"/>
      <c r="ACE20" s="90"/>
      <c r="ACF20" s="90"/>
      <c r="ACG20" s="90"/>
      <c r="ACH20" s="90"/>
      <c r="ACI20" s="90"/>
      <c r="ACJ20" s="90"/>
      <c r="ACK20" s="90"/>
      <c r="ACL20" s="90"/>
      <c r="ACM20" s="90"/>
      <c r="ACN20" s="90"/>
      <c r="ACO20" s="90"/>
      <c r="ACP20" s="90"/>
      <c r="ACQ20" s="90"/>
      <c r="ACR20" s="90"/>
      <c r="ACS20" s="90"/>
      <c r="ACT20" s="90"/>
      <c r="ACU20" s="90"/>
      <c r="ACV20" s="90"/>
      <c r="ACW20" s="90"/>
      <c r="ACX20" s="90"/>
      <c r="ACY20" s="90"/>
      <c r="ACZ20" s="90"/>
      <c r="ADA20" s="90"/>
      <c r="ADB20" s="90"/>
      <c r="ADC20" s="90"/>
      <c r="ADD20" s="90"/>
      <c r="ADE20" s="90"/>
      <c r="ADF20" s="90"/>
      <c r="ADG20" s="90"/>
      <c r="ADH20" s="90"/>
      <c r="ADI20" s="90"/>
      <c r="ADJ20" s="90"/>
      <c r="ADK20" s="90"/>
      <c r="ADL20" s="90"/>
      <c r="ADM20" s="90"/>
      <c r="ADN20" s="90"/>
      <c r="ADO20" s="90"/>
      <c r="ADP20" s="90"/>
      <c r="ADQ20" s="90"/>
      <c r="ADR20" s="90"/>
      <c r="ADS20" s="90"/>
      <c r="ADT20" s="90"/>
      <c r="ADU20" s="90"/>
      <c r="ADV20" s="90"/>
      <c r="ADW20" s="90"/>
      <c r="ADX20" s="90"/>
      <c r="ADY20" s="90"/>
      <c r="ADZ20" s="90"/>
      <c r="AEA20" s="90"/>
      <c r="AEB20" s="90"/>
      <c r="AEC20" s="90"/>
      <c r="AED20" s="90"/>
      <c r="AEE20" s="90"/>
      <c r="AEF20" s="90"/>
      <c r="AEG20" s="90"/>
      <c r="AEH20" s="90"/>
      <c r="AEI20" s="90"/>
      <c r="AEJ20" s="90"/>
      <c r="AEK20" s="90"/>
      <c r="AEL20" s="90"/>
      <c r="AEM20" s="90"/>
      <c r="AEN20" s="90"/>
      <c r="AEO20" s="90"/>
      <c r="AEP20" s="90"/>
      <c r="AEQ20" s="90"/>
      <c r="AER20" s="90"/>
      <c r="AES20" s="90"/>
      <c r="AET20" s="90"/>
      <c r="AEU20" s="90"/>
      <c r="AEV20" s="90"/>
      <c r="AEW20" s="90"/>
      <c r="AEX20" s="90"/>
      <c r="AEY20" s="90"/>
      <c r="AEZ20" s="90"/>
      <c r="AFA20" s="90"/>
      <c r="AFB20" s="90"/>
      <c r="AFC20" s="90"/>
      <c r="AFD20" s="90"/>
      <c r="AFE20" s="90"/>
      <c r="AFF20" s="90"/>
      <c r="AFG20" s="90"/>
      <c r="AFH20" s="90"/>
      <c r="AFI20" s="90"/>
      <c r="AFJ20" s="90"/>
      <c r="AFK20" s="90"/>
      <c r="AFL20" s="90"/>
      <c r="AFM20" s="90"/>
      <c r="AFN20" s="90"/>
      <c r="AFO20" s="90"/>
      <c r="AFP20" s="90"/>
      <c r="AFQ20" s="90"/>
      <c r="AFR20" s="90"/>
      <c r="AFS20" s="90"/>
      <c r="AFT20" s="90"/>
      <c r="AFU20" s="90"/>
      <c r="AFV20" s="90"/>
      <c r="AFW20" s="90"/>
      <c r="AFX20" s="90"/>
      <c r="AFY20" s="90"/>
      <c r="AFZ20" s="90"/>
      <c r="AGA20" s="90"/>
      <c r="AGB20" s="90"/>
      <c r="AGC20" s="90"/>
      <c r="AGD20" s="90"/>
      <c r="AGE20" s="90"/>
      <c r="AGF20" s="90"/>
      <c r="AGG20" s="90"/>
      <c r="AGH20" s="90"/>
      <c r="AGI20" s="90"/>
      <c r="AGJ20" s="90"/>
      <c r="AGK20" s="90"/>
      <c r="AGL20" s="90"/>
      <c r="AGM20" s="90"/>
      <c r="AGN20" s="90"/>
      <c r="AGO20" s="90"/>
      <c r="AGP20" s="90"/>
      <c r="AGQ20" s="90"/>
      <c r="AGR20" s="90"/>
      <c r="AGS20" s="90"/>
      <c r="AGT20" s="90"/>
      <c r="AGU20" s="90"/>
      <c r="AGV20" s="90"/>
      <c r="AGW20" s="90"/>
      <c r="AGX20" s="90"/>
      <c r="AGY20" s="90"/>
      <c r="AGZ20" s="90"/>
      <c r="AHA20" s="90"/>
      <c r="AHB20" s="90"/>
      <c r="AHC20" s="90"/>
      <c r="AHD20" s="90"/>
      <c r="AHE20" s="90"/>
      <c r="AHF20" s="90"/>
      <c r="AHG20" s="90"/>
      <c r="AHH20" s="90"/>
      <c r="AHI20" s="90"/>
      <c r="AHJ20" s="90"/>
      <c r="AHK20" s="90"/>
      <c r="AHL20" s="90"/>
      <c r="AHM20" s="90"/>
      <c r="AHN20" s="90"/>
      <c r="AHO20" s="90"/>
      <c r="AHP20" s="90"/>
      <c r="AHQ20" s="90"/>
      <c r="AHR20" s="90"/>
      <c r="AHS20" s="90"/>
      <c r="AHT20" s="90"/>
      <c r="AHU20" s="90"/>
      <c r="AHV20" s="90"/>
      <c r="AHW20" s="90"/>
      <c r="AHX20" s="90"/>
      <c r="AHY20" s="90"/>
      <c r="AHZ20" s="90"/>
      <c r="AIA20" s="90"/>
      <c r="AIB20" s="90"/>
      <c r="AIC20" s="90"/>
      <c r="AID20" s="90"/>
      <c r="AIE20" s="90"/>
      <c r="AIF20" s="90"/>
      <c r="AIG20" s="90"/>
      <c r="AIH20" s="90"/>
      <c r="AII20" s="90"/>
      <c r="AIJ20" s="90"/>
      <c r="AIK20" s="90"/>
      <c r="AIL20" s="90"/>
      <c r="AIM20" s="90"/>
      <c r="AIN20" s="90"/>
      <c r="AIO20" s="90"/>
      <c r="AIP20" s="90"/>
      <c r="AIQ20" s="90"/>
      <c r="AIR20" s="90"/>
      <c r="AIS20" s="90"/>
      <c r="AIT20" s="90"/>
      <c r="AIU20" s="90"/>
      <c r="AIV20" s="90"/>
      <c r="AIW20" s="90"/>
      <c r="AIX20" s="90"/>
      <c r="AIY20" s="90"/>
      <c r="AIZ20" s="90"/>
      <c r="AJA20" s="90"/>
      <c r="AJB20" s="90"/>
      <c r="AJC20" s="90"/>
      <c r="AJD20" s="90"/>
      <c r="AJE20" s="90"/>
      <c r="AJF20" s="90"/>
      <c r="AJG20" s="90"/>
      <c r="AJH20" s="90"/>
      <c r="AJI20" s="90"/>
      <c r="AJJ20" s="90"/>
      <c r="AJK20" s="90"/>
      <c r="AJL20" s="90"/>
      <c r="AJM20" s="90"/>
      <c r="AJN20" s="90"/>
      <c r="AJO20" s="90"/>
      <c r="AJP20" s="90"/>
      <c r="AJQ20" s="90"/>
      <c r="AJR20" s="90"/>
      <c r="AJS20" s="90"/>
      <c r="AJT20" s="90"/>
      <c r="AJU20" s="90"/>
      <c r="AJV20" s="90"/>
      <c r="AJW20" s="90"/>
      <c r="AJX20" s="90"/>
      <c r="AJY20" s="90"/>
      <c r="AJZ20" s="90"/>
      <c r="AKA20" s="90"/>
      <c r="AKB20" s="90"/>
      <c r="AKC20" s="90"/>
      <c r="AKD20" s="90"/>
      <c r="AKE20" s="90"/>
      <c r="AKF20" s="90"/>
      <c r="AKG20" s="90"/>
      <c r="AKH20" s="90"/>
      <c r="AKI20" s="90"/>
      <c r="AKJ20" s="90"/>
      <c r="AKK20" s="90"/>
      <c r="AKL20" s="90"/>
      <c r="AKM20" s="90"/>
      <c r="AKN20" s="90"/>
      <c r="AKO20" s="90"/>
      <c r="AKP20" s="90"/>
      <c r="AKQ20" s="90"/>
      <c r="AKR20" s="90"/>
      <c r="AKS20" s="90"/>
      <c r="AKT20" s="90"/>
      <c r="AKU20" s="90"/>
      <c r="AKV20" s="90"/>
      <c r="AKW20" s="90"/>
      <c r="AKX20" s="90"/>
      <c r="AKY20" s="90"/>
      <c r="AKZ20" s="90"/>
      <c r="ALA20" s="90"/>
      <c r="ALB20" s="90"/>
      <c r="ALC20" s="90"/>
      <c r="ALD20" s="90"/>
      <c r="ALE20" s="90"/>
      <c r="ALF20" s="90"/>
      <c r="ALG20" s="90"/>
      <c r="ALH20" s="90"/>
      <c r="ALI20" s="90"/>
      <c r="ALJ20" s="90"/>
      <c r="ALK20" s="90"/>
      <c r="ALL20" s="90"/>
      <c r="ALM20" s="90"/>
      <c r="ALN20" s="90"/>
      <c r="ALO20" s="90"/>
      <c r="ALP20" s="90"/>
      <c r="ALQ20" s="90"/>
      <c r="ALR20" s="90"/>
      <c r="ALS20" s="90"/>
      <c r="ALT20" s="90"/>
      <c r="ALU20" s="90"/>
      <c r="ALV20" s="90"/>
      <c r="ALW20" s="90"/>
      <c r="ALX20" s="90"/>
      <c r="ALY20" s="90"/>
      <c r="ALZ20" s="90"/>
      <c r="AMA20" s="90"/>
      <c r="AMB20" s="90"/>
      <c r="AMC20" s="90"/>
      <c r="AMD20" s="90"/>
      <c r="AME20" s="90"/>
      <c r="AMF20" s="90"/>
      <c r="AMG20" s="90"/>
      <c r="AMH20" s="90"/>
      <c r="AMI20" s="90"/>
    </row>
    <row r="21" spans="1:1023" ht="15.75">
      <c r="A21" s="67">
        <v>20</v>
      </c>
      <c r="B21" s="68" t="s">
        <v>505</v>
      </c>
      <c r="C21" s="72" t="s">
        <v>505</v>
      </c>
      <c r="D21" s="43"/>
      <c r="E21" s="44"/>
      <c r="F21" s="15"/>
      <c r="G21" s="25"/>
      <c r="H21" s="78">
        <v>62000</v>
      </c>
      <c r="I21" s="17"/>
      <c r="J21" s="46"/>
      <c r="K21" s="27"/>
      <c r="L21" s="27">
        <v>1754.7169811320737</v>
      </c>
      <c r="M21" s="18"/>
      <c r="N21" s="19" t="s">
        <v>485</v>
      </c>
    </row>
    <row r="22" spans="1:1023" ht="15.75">
      <c r="A22" s="67">
        <v>21</v>
      </c>
      <c r="B22" s="68" t="s">
        <v>506</v>
      </c>
      <c r="C22" s="72" t="s">
        <v>506</v>
      </c>
      <c r="D22" s="43"/>
      <c r="E22" s="44"/>
      <c r="F22" s="15"/>
      <c r="G22" s="25"/>
      <c r="H22" s="78">
        <v>27000</v>
      </c>
      <c r="I22" s="17"/>
      <c r="J22" s="46"/>
      <c r="K22" s="27"/>
      <c r="L22" s="27">
        <v>8370</v>
      </c>
      <c r="M22" s="18"/>
      <c r="N22" s="19" t="s">
        <v>485</v>
      </c>
    </row>
    <row r="23" spans="1:1023" ht="15.75">
      <c r="A23" s="67">
        <v>22</v>
      </c>
      <c r="B23" s="68" t="s">
        <v>507</v>
      </c>
      <c r="C23" s="72" t="s">
        <v>507</v>
      </c>
      <c r="D23" s="43"/>
      <c r="E23" s="44"/>
      <c r="F23" s="15"/>
      <c r="G23" s="25"/>
      <c r="H23" s="78">
        <v>160</v>
      </c>
      <c r="I23" s="17"/>
      <c r="J23" s="46"/>
      <c r="K23" s="27"/>
      <c r="L23" s="27">
        <v>1.5094339622641502</v>
      </c>
      <c r="M23" s="18"/>
      <c r="N23" s="19" t="s">
        <v>485</v>
      </c>
    </row>
    <row r="24" spans="1:1023" ht="31.5">
      <c r="A24" s="67">
        <v>23</v>
      </c>
      <c r="B24" s="68" t="s">
        <v>508</v>
      </c>
      <c r="C24" s="72" t="s">
        <v>508</v>
      </c>
      <c r="D24" s="43"/>
      <c r="E24" s="44"/>
      <c r="F24" s="15"/>
      <c r="G24" s="25"/>
      <c r="H24" s="78">
        <v>250000</v>
      </c>
      <c r="I24" s="17"/>
      <c r="J24" s="46"/>
      <c r="K24" s="27"/>
      <c r="L24" s="27">
        <v>17500</v>
      </c>
      <c r="M24" s="18"/>
      <c r="N24" s="19" t="s">
        <v>485</v>
      </c>
    </row>
    <row r="25" spans="1:1023" ht="15.75">
      <c r="A25" s="67">
        <v>24</v>
      </c>
      <c r="B25" s="68" t="s">
        <v>509</v>
      </c>
      <c r="C25" s="72" t="s">
        <v>509</v>
      </c>
      <c r="D25" s="43"/>
      <c r="E25" s="44"/>
      <c r="F25" s="15"/>
      <c r="G25" s="25"/>
      <c r="H25" s="78">
        <v>1500</v>
      </c>
      <c r="I25" s="17"/>
      <c r="J25" s="46"/>
      <c r="K25" s="27"/>
      <c r="L25" s="27">
        <v>6165.0000000000009</v>
      </c>
      <c r="M25" s="18"/>
      <c r="N25" s="19" t="s">
        <v>485</v>
      </c>
    </row>
    <row r="26" spans="1:1023" ht="14.25" customHeight="1">
      <c r="A26" s="67">
        <v>25</v>
      </c>
      <c r="B26" s="68" t="s">
        <v>510</v>
      </c>
      <c r="C26" s="72" t="s">
        <v>510</v>
      </c>
      <c r="D26" s="43"/>
      <c r="E26" s="44"/>
      <c r="F26" s="15"/>
      <c r="G26" s="25"/>
      <c r="H26" s="78">
        <v>150</v>
      </c>
      <c r="I26" s="17"/>
      <c r="J26" s="46"/>
      <c r="K26" s="27"/>
      <c r="L26" s="27">
        <v>121.50000000000001</v>
      </c>
      <c r="M26" s="18"/>
      <c r="N26" s="19" t="s">
        <v>485</v>
      </c>
    </row>
    <row r="27" spans="1:1023" ht="18" customHeight="1">
      <c r="A27" s="67">
        <v>26</v>
      </c>
      <c r="B27" s="68" t="s">
        <v>511</v>
      </c>
      <c r="C27" s="72" t="s">
        <v>511</v>
      </c>
      <c r="D27" s="43"/>
      <c r="E27" s="44"/>
      <c r="F27" s="15"/>
      <c r="G27" s="25"/>
      <c r="H27" s="78">
        <v>400</v>
      </c>
      <c r="I27" s="17"/>
      <c r="J27" s="46"/>
      <c r="K27" s="27"/>
      <c r="L27" s="27">
        <v>324</v>
      </c>
      <c r="M27" s="18"/>
      <c r="N27" s="19" t="s">
        <v>485</v>
      </c>
    </row>
    <row r="28" spans="1:1023" ht="20.25" customHeight="1">
      <c r="A28" s="67">
        <v>27</v>
      </c>
      <c r="B28" s="68" t="s">
        <v>512</v>
      </c>
      <c r="C28" s="72" t="s">
        <v>512</v>
      </c>
      <c r="D28" s="49"/>
      <c r="E28" s="44"/>
      <c r="F28" s="15"/>
      <c r="G28" s="25"/>
      <c r="H28" s="78">
        <v>400</v>
      </c>
      <c r="I28" s="17"/>
      <c r="J28" s="46"/>
      <c r="K28" s="27"/>
      <c r="L28" s="27">
        <v>324</v>
      </c>
      <c r="M28" s="18"/>
      <c r="N28" s="19" t="s">
        <v>485</v>
      </c>
    </row>
    <row r="29" spans="1:1023" ht="15.75">
      <c r="A29" s="67">
        <v>28</v>
      </c>
      <c r="B29" s="68" t="s">
        <v>513</v>
      </c>
      <c r="C29" s="72" t="s">
        <v>513</v>
      </c>
      <c r="D29" s="43"/>
      <c r="E29" s="44"/>
      <c r="F29" s="15"/>
      <c r="G29" s="25"/>
      <c r="H29" s="78">
        <v>600</v>
      </c>
      <c r="I29" s="17"/>
      <c r="J29" s="46"/>
      <c r="K29" s="27"/>
      <c r="L29" s="27">
        <v>486.00000000000006</v>
      </c>
      <c r="M29" s="18"/>
      <c r="N29" s="19" t="s">
        <v>485</v>
      </c>
    </row>
    <row r="30" spans="1:1023" ht="15.75">
      <c r="A30" s="67">
        <v>29</v>
      </c>
      <c r="B30" s="68" t="s">
        <v>514</v>
      </c>
      <c r="C30" s="72" t="s">
        <v>514</v>
      </c>
      <c r="D30" s="43"/>
      <c r="E30" s="44"/>
      <c r="F30" s="15"/>
      <c r="G30" s="25"/>
      <c r="H30" s="78">
        <v>800</v>
      </c>
      <c r="I30" s="17"/>
      <c r="J30" s="46"/>
      <c r="K30" s="27"/>
      <c r="L30" s="27">
        <v>648</v>
      </c>
      <c r="M30" s="18"/>
      <c r="N30" s="19" t="s">
        <v>485</v>
      </c>
    </row>
    <row r="31" spans="1:1023" ht="15.75">
      <c r="A31" s="67">
        <v>30</v>
      </c>
      <c r="B31" s="68" t="s">
        <v>515</v>
      </c>
      <c r="C31" s="72" t="s">
        <v>515</v>
      </c>
      <c r="D31" s="52"/>
      <c r="E31" s="44"/>
      <c r="F31" s="26"/>
      <c r="G31" s="25"/>
      <c r="H31" s="78">
        <v>12000</v>
      </c>
      <c r="I31" s="17"/>
      <c r="J31" s="46"/>
      <c r="K31" s="27"/>
      <c r="L31" s="27">
        <v>9720</v>
      </c>
      <c r="M31" s="18"/>
      <c r="N31" s="19" t="s">
        <v>485</v>
      </c>
    </row>
    <row r="32" spans="1:1023" ht="15.75">
      <c r="A32" s="67">
        <v>31</v>
      </c>
      <c r="B32" s="68" t="s">
        <v>516</v>
      </c>
      <c r="C32" s="72" t="s">
        <v>516</v>
      </c>
      <c r="D32" s="43"/>
      <c r="E32" s="44"/>
      <c r="F32" s="26"/>
      <c r="G32" s="25"/>
      <c r="H32" s="78">
        <v>16000</v>
      </c>
      <c r="I32" s="17"/>
      <c r="J32" s="46"/>
      <c r="K32" s="27"/>
      <c r="L32" s="27">
        <v>12960</v>
      </c>
      <c r="M32" s="18"/>
      <c r="N32" s="19" t="s">
        <v>485</v>
      </c>
    </row>
    <row r="33" spans="1:14" ht="15.75">
      <c r="A33" s="67">
        <v>32</v>
      </c>
      <c r="B33" s="68" t="s">
        <v>517</v>
      </c>
      <c r="C33" s="72" t="s">
        <v>517</v>
      </c>
      <c r="D33" s="43"/>
      <c r="E33" s="44"/>
      <c r="F33" s="26"/>
      <c r="G33" s="25"/>
      <c r="H33" s="78">
        <v>12000</v>
      </c>
      <c r="I33" s="17"/>
      <c r="J33" s="46"/>
      <c r="K33" s="27"/>
      <c r="L33" s="27">
        <v>9720</v>
      </c>
      <c r="M33" s="18"/>
      <c r="N33" s="19" t="s">
        <v>485</v>
      </c>
    </row>
    <row r="34" spans="1:14" ht="15.75">
      <c r="A34" s="67">
        <v>33</v>
      </c>
      <c r="B34" s="68" t="s">
        <v>518</v>
      </c>
      <c r="C34" s="72" t="s">
        <v>518</v>
      </c>
      <c r="D34" s="43"/>
      <c r="E34" s="44"/>
      <c r="F34" s="26"/>
      <c r="G34" s="25"/>
      <c r="H34" s="78">
        <v>5000</v>
      </c>
      <c r="I34" s="17"/>
      <c r="J34" s="46"/>
      <c r="K34" s="27"/>
      <c r="L34" s="27">
        <v>4050.0000000000005</v>
      </c>
      <c r="M34" s="18"/>
      <c r="N34" s="19" t="s">
        <v>485</v>
      </c>
    </row>
    <row r="35" spans="1:14" ht="15.75">
      <c r="A35" s="67">
        <v>34</v>
      </c>
      <c r="B35" s="68" t="s">
        <v>519</v>
      </c>
      <c r="C35" s="72" t="s">
        <v>519</v>
      </c>
      <c r="D35" s="43"/>
      <c r="E35" s="44"/>
      <c r="F35" s="26"/>
      <c r="G35" s="25"/>
      <c r="H35" s="78">
        <v>4500</v>
      </c>
      <c r="I35" s="17"/>
      <c r="J35" s="46"/>
      <c r="K35" s="27"/>
      <c r="L35" s="27">
        <v>3645.0000000000005</v>
      </c>
      <c r="M35" s="18"/>
      <c r="N35" s="19" t="s">
        <v>485</v>
      </c>
    </row>
    <row r="36" spans="1:14" ht="15.75">
      <c r="A36" s="67">
        <v>35</v>
      </c>
      <c r="B36" s="68" t="s">
        <v>520</v>
      </c>
      <c r="C36" s="72" t="s">
        <v>520</v>
      </c>
      <c r="D36" s="43"/>
      <c r="E36" s="44"/>
      <c r="F36" s="26"/>
      <c r="G36" s="25"/>
      <c r="H36" s="78">
        <v>3500</v>
      </c>
      <c r="I36" s="17"/>
      <c r="J36" s="46"/>
      <c r="K36" s="27"/>
      <c r="L36" s="27">
        <v>4853.7735849056617</v>
      </c>
      <c r="M36" s="18"/>
      <c r="N36" s="19" t="s">
        <v>485</v>
      </c>
    </row>
    <row r="37" spans="1:14" ht="15.75">
      <c r="A37" s="67">
        <v>36</v>
      </c>
      <c r="B37" s="68" t="s">
        <v>521</v>
      </c>
      <c r="C37" s="72" t="s">
        <v>521</v>
      </c>
      <c r="D37" s="43"/>
      <c r="E37" s="44"/>
      <c r="F37" s="26"/>
      <c r="G37" s="25"/>
      <c r="H37" s="78">
        <v>220</v>
      </c>
      <c r="I37" s="17"/>
      <c r="J37" s="46"/>
      <c r="K37" s="27"/>
      <c r="L37" s="27">
        <v>13090</v>
      </c>
      <c r="M37" s="18"/>
      <c r="N37" s="19" t="s">
        <v>485</v>
      </c>
    </row>
    <row r="38" spans="1:14" ht="15.75">
      <c r="A38" s="67">
        <v>37</v>
      </c>
      <c r="B38" s="68" t="s">
        <v>522</v>
      </c>
      <c r="C38" s="72" t="s">
        <v>522</v>
      </c>
      <c r="D38" s="43"/>
      <c r="E38" s="44"/>
      <c r="F38" s="26"/>
      <c r="G38" s="25"/>
      <c r="H38" s="78">
        <v>200</v>
      </c>
      <c r="I38" s="17"/>
      <c r="J38" s="46"/>
      <c r="K38" s="27"/>
      <c r="L38" s="27">
        <v>479.24528301886807</v>
      </c>
      <c r="M38" s="18"/>
      <c r="N38" s="19" t="s">
        <v>485</v>
      </c>
    </row>
    <row r="39" spans="1:14" ht="15.75">
      <c r="A39" s="67">
        <v>38</v>
      </c>
      <c r="B39" s="68" t="s">
        <v>523</v>
      </c>
      <c r="C39" s="72" t="s">
        <v>523</v>
      </c>
      <c r="D39" s="43"/>
      <c r="E39" s="44"/>
      <c r="F39" s="26"/>
      <c r="G39" s="25"/>
      <c r="H39" s="78">
        <v>350000</v>
      </c>
      <c r="I39" s="17"/>
      <c r="J39" s="46"/>
      <c r="K39" s="27"/>
      <c r="L39" s="27">
        <v>15188.679245283018</v>
      </c>
      <c r="M39" s="27"/>
      <c r="N39" s="19" t="s">
        <v>485</v>
      </c>
    </row>
    <row r="40" spans="1:14" ht="15.75">
      <c r="A40" s="67">
        <v>39</v>
      </c>
      <c r="B40" s="68" t="s">
        <v>524</v>
      </c>
      <c r="C40" s="72" t="s">
        <v>524</v>
      </c>
      <c r="D40" s="43"/>
      <c r="E40" s="44"/>
      <c r="F40" s="26"/>
      <c r="G40" s="25"/>
      <c r="H40" s="79">
        <v>200000</v>
      </c>
      <c r="I40" s="17"/>
      <c r="J40" s="46"/>
      <c r="K40" s="27"/>
      <c r="L40" s="27">
        <v>11320.754716981139</v>
      </c>
      <c r="M40" s="27"/>
      <c r="N40" s="19" t="s">
        <v>485</v>
      </c>
    </row>
    <row r="41" spans="1:14" ht="15.75">
      <c r="A41" s="67">
        <v>40</v>
      </c>
      <c r="B41" s="68" t="s">
        <v>525</v>
      </c>
      <c r="C41" s="72" t="s">
        <v>525</v>
      </c>
      <c r="D41" s="43"/>
      <c r="E41" s="44"/>
      <c r="F41" s="15"/>
      <c r="G41" s="25"/>
      <c r="H41" s="78">
        <v>250000</v>
      </c>
      <c r="I41" s="17"/>
      <c r="J41" s="46"/>
      <c r="K41" s="27"/>
      <c r="L41" s="27">
        <v>9433.9622641509395</v>
      </c>
      <c r="M41" s="18"/>
      <c r="N41" s="19" t="s">
        <v>485</v>
      </c>
    </row>
    <row r="42" spans="1:14" ht="15.75">
      <c r="A42" s="67">
        <v>41</v>
      </c>
      <c r="B42" s="68" t="s">
        <v>526</v>
      </c>
      <c r="C42" s="72" t="s">
        <v>526</v>
      </c>
      <c r="D42" s="43"/>
      <c r="E42" s="44"/>
      <c r="F42" s="15"/>
      <c r="G42" s="28"/>
      <c r="H42" s="77">
        <v>300000</v>
      </c>
      <c r="I42" s="17"/>
      <c r="J42" s="46"/>
      <c r="K42" s="27"/>
      <c r="L42" s="27">
        <v>51000.000000000007</v>
      </c>
      <c r="M42" s="28"/>
      <c r="N42" s="19" t="s">
        <v>485</v>
      </c>
    </row>
    <row r="43" spans="1:14" ht="15.75">
      <c r="A43" s="67">
        <v>42</v>
      </c>
      <c r="B43" s="68" t="s">
        <v>527</v>
      </c>
      <c r="C43" s="72" t="s">
        <v>527</v>
      </c>
      <c r="D43" s="43"/>
      <c r="E43" s="44"/>
      <c r="F43" s="15"/>
      <c r="G43" s="28"/>
      <c r="H43" s="77">
        <v>200000</v>
      </c>
      <c r="I43" s="17"/>
      <c r="J43" s="46"/>
      <c r="K43" s="27"/>
      <c r="L43" s="27">
        <v>34000</v>
      </c>
      <c r="M43" s="28"/>
      <c r="N43" s="19" t="s">
        <v>485</v>
      </c>
    </row>
    <row r="44" spans="1:14" ht="15.75">
      <c r="A44" s="67">
        <v>43</v>
      </c>
      <c r="B44" s="68" t="s">
        <v>528</v>
      </c>
      <c r="C44" s="72" t="s">
        <v>528</v>
      </c>
      <c r="D44" s="43"/>
      <c r="E44" s="44"/>
      <c r="F44" s="15"/>
      <c r="G44" s="28"/>
      <c r="H44" s="77">
        <v>300000</v>
      </c>
      <c r="I44" s="17"/>
      <c r="J44" s="46"/>
      <c r="K44" s="27"/>
      <c r="L44" s="27">
        <v>51000.000000000007</v>
      </c>
      <c r="M44" s="28"/>
      <c r="N44" s="19" t="s">
        <v>485</v>
      </c>
    </row>
    <row r="45" spans="1:14" ht="15.75">
      <c r="A45" s="67">
        <v>44</v>
      </c>
      <c r="B45" s="68" t="s">
        <v>529</v>
      </c>
      <c r="C45" s="72" t="s">
        <v>529</v>
      </c>
      <c r="D45" s="43"/>
      <c r="E45" s="44"/>
      <c r="F45" s="15"/>
      <c r="G45" s="28"/>
      <c r="H45" s="78">
        <v>15000</v>
      </c>
      <c r="I45" s="17"/>
      <c r="J45" s="46"/>
      <c r="K45" s="27"/>
      <c r="L45" s="27">
        <v>5235.8490566037754</v>
      </c>
      <c r="M45" s="28"/>
      <c r="N45" s="19" t="s">
        <v>485</v>
      </c>
    </row>
    <row r="46" spans="1:14" ht="15.75">
      <c r="A46" s="67">
        <v>45</v>
      </c>
      <c r="B46" s="68" t="s">
        <v>530</v>
      </c>
      <c r="C46" s="72" t="s">
        <v>530</v>
      </c>
      <c r="D46" s="43"/>
      <c r="E46" s="44"/>
      <c r="F46" s="15"/>
      <c r="G46" s="28"/>
      <c r="H46" s="78">
        <v>15000</v>
      </c>
      <c r="I46" s="17"/>
      <c r="J46" s="46"/>
      <c r="K46" s="27"/>
      <c r="L46" s="27">
        <v>5235.8490566037754</v>
      </c>
      <c r="M46" s="28"/>
      <c r="N46" s="19" t="s">
        <v>485</v>
      </c>
    </row>
    <row r="47" spans="1:14" ht="15.75">
      <c r="A47" s="67">
        <v>46</v>
      </c>
      <c r="B47" s="68" t="s">
        <v>531</v>
      </c>
      <c r="C47" s="72" t="s">
        <v>531</v>
      </c>
      <c r="D47" s="43"/>
      <c r="E47" s="44"/>
      <c r="F47" s="15"/>
      <c r="G47" s="28"/>
      <c r="H47" s="78">
        <v>8000</v>
      </c>
      <c r="I47" s="17"/>
      <c r="J47" s="46"/>
      <c r="K47" s="27"/>
      <c r="L47" s="27">
        <v>2792.4528301886799</v>
      </c>
      <c r="M47" s="28"/>
      <c r="N47" s="19" t="s">
        <v>485</v>
      </c>
    </row>
    <row r="48" spans="1:14" ht="15.75">
      <c r="A48" s="67">
        <v>47</v>
      </c>
      <c r="B48" s="68" t="s">
        <v>532</v>
      </c>
      <c r="C48" s="72" t="s">
        <v>532</v>
      </c>
      <c r="D48" s="43"/>
      <c r="E48" s="44"/>
      <c r="F48" s="28"/>
      <c r="G48" s="28"/>
      <c r="H48" s="78">
        <v>4000</v>
      </c>
      <c r="I48" s="17"/>
      <c r="J48" s="46"/>
      <c r="K48" s="27"/>
      <c r="L48" s="27">
        <v>1396.4</v>
      </c>
      <c r="M48" s="28"/>
      <c r="N48" s="19" t="s">
        <v>485</v>
      </c>
    </row>
    <row r="49" spans="1:14" ht="15.75">
      <c r="A49" s="67">
        <v>48</v>
      </c>
      <c r="B49" s="68" t="s">
        <v>533</v>
      </c>
      <c r="C49" s="72" t="s">
        <v>533</v>
      </c>
      <c r="D49" s="43"/>
      <c r="E49" s="44"/>
      <c r="F49" s="28"/>
      <c r="G49" s="28"/>
      <c r="H49" s="78">
        <v>3000</v>
      </c>
      <c r="I49" s="17"/>
      <c r="J49" s="46"/>
      <c r="K49" s="27"/>
      <c r="L49" s="27">
        <v>28.301886792452802</v>
      </c>
      <c r="M49" s="28"/>
      <c r="N49" s="19" t="s">
        <v>485</v>
      </c>
    </row>
    <row r="50" spans="1:14" ht="15.75">
      <c r="A50" s="67">
        <v>49</v>
      </c>
      <c r="B50" s="68" t="s">
        <v>534</v>
      </c>
      <c r="C50" s="72" t="s">
        <v>534</v>
      </c>
      <c r="D50" s="43"/>
      <c r="E50" s="44"/>
      <c r="F50" s="28"/>
      <c r="G50" s="28"/>
      <c r="H50" s="78">
        <v>330000</v>
      </c>
      <c r="I50" s="17"/>
      <c r="J50" s="46"/>
      <c r="K50" s="27"/>
      <c r="L50" s="27">
        <v>2801.8867924528249</v>
      </c>
      <c r="M50" s="28"/>
      <c r="N50" s="19" t="s">
        <v>485</v>
      </c>
    </row>
    <row r="51" spans="1:14" ht="15.75">
      <c r="A51" s="67">
        <v>50</v>
      </c>
      <c r="B51" s="68" t="s">
        <v>535</v>
      </c>
      <c r="C51" s="72" t="s">
        <v>535</v>
      </c>
      <c r="D51" s="43"/>
      <c r="E51" s="44"/>
      <c r="F51" s="28"/>
      <c r="G51" s="28"/>
      <c r="H51" s="78">
        <v>160000</v>
      </c>
      <c r="I51" s="17"/>
      <c r="J51" s="46"/>
      <c r="K51" s="27"/>
      <c r="L51" s="27">
        <v>1056.60377358491</v>
      </c>
      <c r="M51" s="28"/>
      <c r="N51" s="19" t="s">
        <v>485</v>
      </c>
    </row>
    <row r="52" spans="1:14" ht="15.75">
      <c r="A52" s="67">
        <v>51</v>
      </c>
      <c r="B52" s="68" t="s">
        <v>536</v>
      </c>
      <c r="C52" s="72" t="s">
        <v>536</v>
      </c>
      <c r="D52" s="48"/>
      <c r="E52" s="44"/>
      <c r="F52" s="28"/>
      <c r="G52" s="28"/>
      <c r="H52" s="78">
        <v>50000</v>
      </c>
      <c r="I52" s="17"/>
      <c r="J52" s="46"/>
      <c r="K52" s="27"/>
      <c r="L52" s="27">
        <v>424.52830188679212</v>
      </c>
      <c r="M52" s="28"/>
      <c r="N52" s="19" t="s">
        <v>485</v>
      </c>
    </row>
    <row r="53" spans="1:14" ht="15.75">
      <c r="A53" s="67">
        <v>52</v>
      </c>
      <c r="B53" s="68" t="s">
        <v>537</v>
      </c>
      <c r="C53" s="72" t="s">
        <v>537</v>
      </c>
      <c r="D53" s="48"/>
      <c r="E53" s="44"/>
      <c r="F53" s="28"/>
      <c r="G53" s="28"/>
      <c r="H53" s="78">
        <v>2400000</v>
      </c>
      <c r="I53" s="17"/>
      <c r="J53" s="46"/>
      <c r="K53" s="27"/>
      <c r="L53" s="27">
        <v>15849.056603773561</v>
      </c>
      <c r="M53" s="28"/>
      <c r="N53" s="19" t="s">
        <v>485</v>
      </c>
    </row>
    <row r="54" spans="1:14" ht="15.75">
      <c r="A54" s="67">
        <v>53</v>
      </c>
      <c r="B54" s="68" t="s">
        <v>538</v>
      </c>
      <c r="C54" s="72" t="s">
        <v>538</v>
      </c>
      <c r="D54" s="48"/>
      <c r="E54" s="44"/>
      <c r="F54" s="28"/>
      <c r="G54" s="28"/>
      <c r="H54" s="78">
        <v>1200000</v>
      </c>
      <c r="I54" s="17"/>
      <c r="J54" s="46"/>
      <c r="K54" s="27"/>
      <c r="L54" s="27">
        <v>7924.5283018867922</v>
      </c>
      <c r="M54" s="28"/>
      <c r="N54" s="19" t="s">
        <v>485</v>
      </c>
    </row>
    <row r="55" spans="1:14" ht="15.75">
      <c r="A55" s="67">
        <v>54</v>
      </c>
      <c r="B55" s="68" t="s">
        <v>539</v>
      </c>
      <c r="C55" s="72" t="s">
        <v>539</v>
      </c>
      <c r="D55" s="48"/>
      <c r="E55" s="44"/>
      <c r="F55" s="28"/>
      <c r="G55" s="28"/>
      <c r="H55" s="78">
        <v>40000</v>
      </c>
      <c r="I55" s="17"/>
      <c r="J55" s="46"/>
      <c r="K55" s="27"/>
      <c r="L55" s="27">
        <v>377.35849056603757</v>
      </c>
      <c r="M55" s="28"/>
      <c r="N55" s="19" t="s">
        <v>485</v>
      </c>
    </row>
    <row r="56" spans="1:14" ht="15.75">
      <c r="A56" s="67">
        <v>55</v>
      </c>
      <c r="B56" s="68" t="s">
        <v>540</v>
      </c>
      <c r="C56" s="72" t="s">
        <v>540</v>
      </c>
      <c r="D56" s="48"/>
      <c r="E56" s="44"/>
      <c r="F56" s="28"/>
      <c r="G56" s="28"/>
      <c r="H56" s="78">
        <v>280</v>
      </c>
      <c r="I56" s="17"/>
      <c r="J56" s="46"/>
      <c r="K56" s="27"/>
      <c r="L56" s="27">
        <v>3483.2</v>
      </c>
      <c r="M56" s="28"/>
      <c r="N56" s="19" t="s">
        <v>485</v>
      </c>
    </row>
    <row r="57" spans="1:14" ht="15.75">
      <c r="A57" s="67">
        <v>56</v>
      </c>
      <c r="B57" s="68" t="s">
        <v>541</v>
      </c>
      <c r="C57" s="72" t="s">
        <v>541</v>
      </c>
      <c r="D57" s="43"/>
      <c r="E57" s="44"/>
      <c r="F57" s="28"/>
      <c r="G57" s="28"/>
      <c r="H57" s="78">
        <v>740</v>
      </c>
      <c r="I57" s="17"/>
      <c r="J57" s="46"/>
      <c r="K57" s="27"/>
      <c r="L57" s="27">
        <v>12002.8</v>
      </c>
      <c r="M57" s="28"/>
      <c r="N57" s="19" t="s">
        <v>485</v>
      </c>
    </row>
    <row r="58" spans="1:14" ht="15.75">
      <c r="A58" s="67">
        <v>57</v>
      </c>
      <c r="B58" s="68" t="s">
        <v>542</v>
      </c>
      <c r="C58" s="72" t="s">
        <v>542</v>
      </c>
      <c r="D58" s="43"/>
      <c r="E58" s="44"/>
      <c r="F58" s="28"/>
      <c r="G58" s="28"/>
      <c r="H58" s="78">
        <v>10</v>
      </c>
      <c r="I58" s="17"/>
      <c r="J58" s="46"/>
      <c r="K58" s="27"/>
      <c r="L58" s="27">
        <v>153</v>
      </c>
      <c r="M58" s="28"/>
      <c r="N58" s="19" t="s">
        <v>485</v>
      </c>
    </row>
    <row r="59" spans="1:14" ht="15.75">
      <c r="A59" s="67">
        <v>58</v>
      </c>
      <c r="B59" s="68" t="s">
        <v>543</v>
      </c>
      <c r="C59" s="72" t="s">
        <v>543</v>
      </c>
      <c r="D59" s="43"/>
      <c r="E59" s="44"/>
      <c r="F59" s="28"/>
      <c r="G59" s="28"/>
      <c r="H59" s="78">
        <v>20000</v>
      </c>
      <c r="I59" s="17"/>
      <c r="J59" s="46"/>
      <c r="K59" s="27"/>
      <c r="L59" s="27">
        <v>1800</v>
      </c>
      <c r="M59" s="28"/>
      <c r="N59" s="19" t="s">
        <v>485</v>
      </c>
    </row>
    <row r="60" spans="1:14" ht="15.75">
      <c r="A60" s="67">
        <v>59</v>
      </c>
      <c r="B60" s="68" t="s">
        <v>544</v>
      </c>
      <c r="C60" s="72" t="s">
        <v>544</v>
      </c>
      <c r="D60" s="43"/>
      <c r="E60" s="44"/>
      <c r="F60" s="28"/>
      <c r="G60" s="28"/>
      <c r="H60" s="78">
        <v>70000</v>
      </c>
      <c r="I60" s="17"/>
      <c r="J60" s="46"/>
      <c r="K60" s="27"/>
      <c r="L60" s="27">
        <v>6300</v>
      </c>
      <c r="M60" s="28"/>
      <c r="N60" s="19" t="s">
        <v>485</v>
      </c>
    </row>
    <row r="61" spans="1:14" ht="15.75">
      <c r="A61" s="67">
        <v>60</v>
      </c>
      <c r="B61" s="68" t="s">
        <v>545</v>
      </c>
      <c r="C61" s="72" t="s">
        <v>545</v>
      </c>
      <c r="D61" s="43"/>
      <c r="E61" s="44"/>
      <c r="F61" s="28"/>
      <c r="G61" s="28"/>
      <c r="H61" s="78">
        <v>200000</v>
      </c>
      <c r="I61" s="17"/>
      <c r="J61" s="46"/>
      <c r="K61" s="27"/>
      <c r="L61" s="27">
        <v>18000</v>
      </c>
      <c r="M61" s="28"/>
      <c r="N61" s="19" t="s">
        <v>485</v>
      </c>
    </row>
    <row r="62" spans="1:14" ht="15.75">
      <c r="A62" s="67">
        <v>61</v>
      </c>
      <c r="B62" s="68" t="s">
        <v>546</v>
      </c>
      <c r="C62" s="72" t="s">
        <v>546</v>
      </c>
      <c r="D62" s="43"/>
      <c r="E62" s="44"/>
      <c r="F62" s="28"/>
      <c r="G62" s="28"/>
      <c r="H62" s="78">
        <v>180000</v>
      </c>
      <c r="I62" s="17"/>
      <c r="J62" s="46"/>
      <c r="K62" s="27"/>
      <c r="L62" s="27">
        <v>16200</v>
      </c>
      <c r="M62" s="28"/>
      <c r="N62" s="19" t="s">
        <v>485</v>
      </c>
    </row>
    <row r="63" spans="1:14" ht="15.75">
      <c r="A63" s="67">
        <v>62</v>
      </c>
      <c r="B63" s="69" t="s">
        <v>547</v>
      </c>
      <c r="C63" s="73" t="s">
        <v>547</v>
      </c>
      <c r="D63" s="43"/>
      <c r="E63" s="44"/>
      <c r="F63" s="28"/>
      <c r="G63" s="28"/>
      <c r="H63" s="80">
        <v>50000</v>
      </c>
      <c r="I63" s="17"/>
      <c r="J63" s="46"/>
      <c r="K63" s="27"/>
      <c r="L63" s="27">
        <v>5320</v>
      </c>
      <c r="M63" s="28"/>
      <c r="N63" s="19" t="s">
        <v>485</v>
      </c>
    </row>
    <row r="64" spans="1:14" ht="15.75">
      <c r="A64" s="67">
        <v>63</v>
      </c>
      <c r="B64" s="68" t="s">
        <v>548</v>
      </c>
      <c r="C64" s="72" t="s">
        <v>548</v>
      </c>
      <c r="D64" s="43"/>
      <c r="E64" s="44"/>
      <c r="F64" s="28"/>
      <c r="G64" s="28"/>
      <c r="H64" s="78">
        <v>300</v>
      </c>
      <c r="I64" s="17"/>
      <c r="J64" s="46"/>
      <c r="K64" s="27"/>
      <c r="L64" s="27">
        <v>251.88679245283001</v>
      </c>
      <c r="M64" s="28"/>
      <c r="N64" s="19" t="s">
        <v>485</v>
      </c>
    </row>
    <row r="65" spans="1:14" ht="15.75">
      <c r="A65" s="67">
        <v>64</v>
      </c>
      <c r="B65" s="68" t="s">
        <v>695</v>
      </c>
      <c r="C65" s="72" t="s">
        <v>695</v>
      </c>
      <c r="D65" s="43"/>
      <c r="E65" s="44"/>
      <c r="F65" s="28"/>
      <c r="G65" s="28"/>
      <c r="H65" s="78">
        <v>500</v>
      </c>
      <c r="I65" s="17"/>
      <c r="J65" s="46"/>
      <c r="K65" s="27"/>
      <c r="L65" s="27">
        <v>600</v>
      </c>
      <c r="M65" s="28"/>
      <c r="N65" s="19" t="s">
        <v>485</v>
      </c>
    </row>
    <row r="66" spans="1:14" ht="31.5">
      <c r="A66" s="67">
        <v>65</v>
      </c>
      <c r="B66" s="68" t="s">
        <v>696</v>
      </c>
      <c r="C66" s="72" t="s">
        <v>696</v>
      </c>
      <c r="D66" s="43"/>
      <c r="E66" s="44"/>
      <c r="F66" s="28"/>
      <c r="G66" s="28"/>
      <c r="H66" s="78">
        <v>5000</v>
      </c>
      <c r="I66" s="17"/>
      <c r="J66" s="46"/>
      <c r="K66" s="27"/>
      <c r="L66" s="27">
        <v>8000</v>
      </c>
      <c r="M66" s="28"/>
      <c r="N66" s="19" t="s">
        <v>485</v>
      </c>
    </row>
    <row r="67" spans="1:14" ht="31.5">
      <c r="A67" s="67">
        <v>66</v>
      </c>
      <c r="B67" s="68" t="s">
        <v>549</v>
      </c>
      <c r="C67" s="72" t="s">
        <v>549</v>
      </c>
      <c r="D67" s="43"/>
      <c r="E67" s="44"/>
      <c r="F67" s="28"/>
      <c r="G67" s="28"/>
      <c r="H67" s="78">
        <v>6000</v>
      </c>
      <c r="I67" s="17"/>
      <c r="J67" s="46"/>
      <c r="K67" s="27"/>
      <c r="L67" s="27">
        <v>9600</v>
      </c>
      <c r="M67" s="28"/>
      <c r="N67" s="19" t="s">
        <v>485</v>
      </c>
    </row>
    <row r="68" spans="1:14" ht="15.75">
      <c r="A68" s="67">
        <v>67</v>
      </c>
      <c r="B68" s="68" t="s">
        <v>550</v>
      </c>
      <c r="C68" s="72" t="s">
        <v>550</v>
      </c>
      <c r="D68" s="43"/>
      <c r="E68" s="44"/>
      <c r="F68" s="28"/>
      <c r="G68" s="28"/>
      <c r="H68" s="78">
        <v>50</v>
      </c>
      <c r="I68" s="17"/>
      <c r="J68" s="46"/>
      <c r="K68" s="27"/>
      <c r="L68" s="27">
        <v>636</v>
      </c>
      <c r="M68" s="28"/>
      <c r="N68" s="19" t="s">
        <v>485</v>
      </c>
    </row>
    <row r="69" spans="1:14" ht="15.75">
      <c r="A69" s="67">
        <v>68</v>
      </c>
      <c r="B69" s="68" t="s">
        <v>551</v>
      </c>
      <c r="C69" s="72" t="s">
        <v>551</v>
      </c>
      <c r="D69" s="43"/>
      <c r="E69" s="44"/>
      <c r="F69" s="28"/>
      <c r="G69" s="28"/>
      <c r="H69" s="78">
        <v>800</v>
      </c>
      <c r="I69" s="17"/>
      <c r="J69" s="46"/>
      <c r="K69" s="27"/>
      <c r="L69" s="27">
        <v>10176</v>
      </c>
      <c r="M69" s="28"/>
      <c r="N69" s="19" t="s">
        <v>485</v>
      </c>
    </row>
    <row r="70" spans="1:14" ht="15.75">
      <c r="A70" s="67">
        <v>69</v>
      </c>
      <c r="B70" s="68" t="s">
        <v>552</v>
      </c>
      <c r="C70" s="72" t="s">
        <v>552</v>
      </c>
      <c r="D70" s="43"/>
      <c r="E70" s="44"/>
      <c r="F70" s="28"/>
      <c r="G70" s="28"/>
      <c r="H70" s="78">
        <v>1000</v>
      </c>
      <c r="I70" s="17"/>
      <c r="J70" s="46"/>
      <c r="K70" s="27"/>
      <c r="L70" s="27">
        <v>12720</v>
      </c>
      <c r="M70" s="28"/>
      <c r="N70" s="19" t="s">
        <v>485</v>
      </c>
    </row>
    <row r="71" spans="1:14" ht="15.75">
      <c r="A71" s="67">
        <v>70</v>
      </c>
      <c r="B71" s="68" t="s">
        <v>553</v>
      </c>
      <c r="C71" s="72" t="s">
        <v>553</v>
      </c>
      <c r="D71" s="43"/>
      <c r="E71" s="44"/>
      <c r="F71" s="28"/>
      <c r="G71" s="28"/>
      <c r="H71" s="78">
        <v>120</v>
      </c>
      <c r="I71" s="17"/>
      <c r="J71" s="46"/>
      <c r="K71" s="27"/>
      <c r="L71" s="27">
        <v>1526.4</v>
      </c>
      <c r="M71" s="28"/>
      <c r="N71" s="19" t="s">
        <v>485</v>
      </c>
    </row>
    <row r="72" spans="1:14" ht="15.75">
      <c r="A72" s="67">
        <v>71</v>
      </c>
      <c r="B72" s="68" t="s">
        <v>554</v>
      </c>
      <c r="C72" s="72" t="s">
        <v>554</v>
      </c>
      <c r="D72" s="43"/>
      <c r="E72" s="44"/>
      <c r="F72" s="28"/>
      <c r="G72" s="28"/>
      <c r="H72" s="78">
        <v>2700</v>
      </c>
      <c r="I72" s="17"/>
      <c r="J72" s="46"/>
      <c r="K72" s="27"/>
      <c r="L72" s="27">
        <v>34344</v>
      </c>
      <c r="M72" s="28"/>
      <c r="N72" s="19" t="s">
        <v>485</v>
      </c>
    </row>
    <row r="73" spans="1:14" ht="15.75">
      <c r="A73" s="67">
        <v>72</v>
      </c>
      <c r="B73" s="68" t="s">
        <v>555</v>
      </c>
      <c r="C73" s="72" t="s">
        <v>555</v>
      </c>
      <c r="D73" s="43"/>
      <c r="E73" s="44"/>
      <c r="F73" s="28"/>
      <c r="G73" s="28"/>
      <c r="H73" s="78">
        <v>3500</v>
      </c>
      <c r="I73" s="17"/>
      <c r="J73" s="46"/>
      <c r="K73" s="27"/>
      <c r="L73" s="27">
        <v>44520</v>
      </c>
      <c r="M73" s="28"/>
      <c r="N73" s="19" t="s">
        <v>485</v>
      </c>
    </row>
    <row r="74" spans="1:14" ht="15.75">
      <c r="A74" s="67">
        <v>73</v>
      </c>
      <c r="B74" s="68" t="s">
        <v>556</v>
      </c>
      <c r="C74" s="72" t="s">
        <v>556</v>
      </c>
      <c r="D74" s="43"/>
      <c r="E74" s="44"/>
      <c r="F74" s="28"/>
      <c r="G74" s="28"/>
      <c r="H74" s="78">
        <v>15</v>
      </c>
      <c r="I74" s="17"/>
      <c r="J74" s="46"/>
      <c r="K74" s="27"/>
      <c r="L74" s="27">
        <v>190.8</v>
      </c>
      <c r="M74" s="28"/>
      <c r="N74" s="19" t="s">
        <v>485</v>
      </c>
    </row>
    <row r="75" spans="1:14" ht="15.75">
      <c r="A75" s="67">
        <v>74</v>
      </c>
      <c r="B75" s="68" t="s">
        <v>557</v>
      </c>
      <c r="C75" s="72" t="s">
        <v>557</v>
      </c>
      <c r="D75" s="43"/>
      <c r="E75" s="44"/>
      <c r="F75" s="28"/>
      <c r="G75" s="28"/>
      <c r="H75" s="78">
        <v>100</v>
      </c>
      <c r="I75" s="17"/>
      <c r="J75" s="46"/>
      <c r="K75" s="27"/>
      <c r="L75" s="27">
        <v>1372</v>
      </c>
      <c r="M75" s="28"/>
      <c r="N75" s="19" t="s">
        <v>485</v>
      </c>
    </row>
    <row r="76" spans="1:14" ht="15.75">
      <c r="A76" s="67">
        <v>75</v>
      </c>
      <c r="B76" s="68" t="s">
        <v>558</v>
      </c>
      <c r="C76" s="72" t="s">
        <v>558</v>
      </c>
      <c r="D76" s="43"/>
      <c r="E76" s="44"/>
      <c r="F76" s="28"/>
      <c r="G76" s="28"/>
      <c r="H76" s="78">
        <v>1700</v>
      </c>
      <c r="I76" s="17"/>
      <c r="J76" s="46"/>
      <c r="K76" s="27"/>
      <c r="L76" s="27">
        <v>23324</v>
      </c>
      <c r="M76" s="28"/>
      <c r="N76" s="19" t="s">
        <v>485</v>
      </c>
    </row>
    <row r="77" spans="1:14" ht="15.75">
      <c r="A77" s="67">
        <v>76</v>
      </c>
      <c r="B77" s="68" t="s">
        <v>559</v>
      </c>
      <c r="C77" s="72" t="s">
        <v>559</v>
      </c>
      <c r="D77" s="43"/>
      <c r="E77" s="44"/>
      <c r="F77" s="28"/>
      <c r="G77" s="28"/>
      <c r="H77" s="78">
        <v>3200</v>
      </c>
      <c r="I77" s="17"/>
      <c r="J77" s="46"/>
      <c r="K77" s="27"/>
      <c r="L77" s="27">
        <v>43904</v>
      </c>
      <c r="M77" s="28"/>
      <c r="N77" s="19" t="s">
        <v>485</v>
      </c>
    </row>
    <row r="78" spans="1:14" ht="15.75">
      <c r="A78" s="67">
        <v>77</v>
      </c>
      <c r="B78" s="68" t="s">
        <v>560</v>
      </c>
      <c r="C78" s="72" t="s">
        <v>560</v>
      </c>
      <c r="D78" s="43"/>
      <c r="E78" s="44"/>
      <c r="F78" s="28"/>
      <c r="G78" s="28"/>
      <c r="H78" s="78">
        <v>10</v>
      </c>
      <c r="I78" s="17"/>
      <c r="J78" s="46"/>
      <c r="K78" s="27"/>
      <c r="L78" s="27">
        <v>137.19999999999999</v>
      </c>
      <c r="M78" s="28"/>
      <c r="N78" s="19" t="s">
        <v>485</v>
      </c>
    </row>
    <row r="79" spans="1:14" ht="15.75">
      <c r="A79" s="67">
        <v>78</v>
      </c>
      <c r="B79" s="68" t="s">
        <v>561</v>
      </c>
      <c r="C79" s="72" t="s">
        <v>561</v>
      </c>
      <c r="D79" s="43"/>
      <c r="E79" s="44"/>
      <c r="F79" s="28"/>
      <c r="G79" s="28"/>
      <c r="H79" s="78">
        <v>1800</v>
      </c>
      <c r="I79" s="17"/>
      <c r="J79" s="46"/>
      <c r="K79" s="27"/>
      <c r="L79" s="27">
        <v>12786.792452830199</v>
      </c>
      <c r="M79" s="28"/>
      <c r="N79" s="19" t="s">
        <v>485</v>
      </c>
    </row>
    <row r="80" spans="1:14" ht="15.75">
      <c r="A80" s="67">
        <v>79</v>
      </c>
      <c r="B80" s="69" t="s">
        <v>562</v>
      </c>
      <c r="C80" s="73" t="s">
        <v>562</v>
      </c>
      <c r="D80" s="43"/>
      <c r="E80" s="44"/>
      <c r="F80" s="28"/>
      <c r="G80" s="28"/>
      <c r="H80" s="80">
        <v>200</v>
      </c>
      <c r="I80" s="17"/>
      <c r="J80" s="46"/>
      <c r="K80" s="27"/>
      <c r="L80" s="27">
        <v>60.377358490566003</v>
      </c>
      <c r="M80" s="28"/>
      <c r="N80" s="19" t="s">
        <v>485</v>
      </c>
    </row>
    <row r="81" spans="1:1023" ht="15.75">
      <c r="A81" s="67">
        <v>80</v>
      </c>
      <c r="B81" s="69" t="s">
        <v>563</v>
      </c>
      <c r="C81" s="73" t="s">
        <v>563</v>
      </c>
      <c r="D81" s="43"/>
      <c r="E81" s="44"/>
      <c r="F81" s="28"/>
      <c r="G81" s="28"/>
      <c r="H81" s="80">
        <v>800</v>
      </c>
      <c r="I81" s="17"/>
      <c r="J81" s="46"/>
      <c r="K81" s="27"/>
      <c r="L81" s="27">
        <v>241.50943396226401</v>
      </c>
      <c r="M81" s="28"/>
      <c r="N81" s="19" t="s">
        <v>485</v>
      </c>
    </row>
    <row r="82" spans="1:1023" ht="15.75">
      <c r="A82" s="67">
        <v>81</v>
      </c>
      <c r="B82" s="68" t="s">
        <v>564</v>
      </c>
      <c r="C82" s="72" t="s">
        <v>564</v>
      </c>
      <c r="D82" s="43"/>
      <c r="E82" s="53"/>
      <c r="F82" s="28"/>
      <c r="G82" s="28"/>
      <c r="H82" s="79">
        <v>800</v>
      </c>
      <c r="I82" s="17"/>
      <c r="J82" s="46"/>
      <c r="K82" s="27"/>
      <c r="L82" s="27">
        <v>1048</v>
      </c>
      <c r="M82" s="28"/>
      <c r="N82" s="19" t="s">
        <v>485</v>
      </c>
    </row>
    <row r="83" spans="1:1023" s="112" customFormat="1" ht="78.75">
      <c r="A83" s="96">
        <v>82</v>
      </c>
      <c r="B83" s="97" t="s">
        <v>565</v>
      </c>
      <c r="C83" s="98" t="s">
        <v>565</v>
      </c>
      <c r="D83" s="101" t="s">
        <v>697</v>
      </c>
      <c r="E83" s="107" t="s">
        <v>707</v>
      </c>
      <c r="F83" s="102" t="s">
        <v>698</v>
      </c>
      <c r="G83" s="108" t="s">
        <v>699</v>
      </c>
      <c r="H83" s="99">
        <v>20000</v>
      </c>
      <c r="I83" s="99">
        <v>20000</v>
      </c>
      <c r="J83" s="104">
        <v>0.31</v>
      </c>
      <c r="K83" s="103">
        <f>SUM(I83*J83)</f>
        <v>6200</v>
      </c>
      <c r="L83" s="109">
        <v>9622.6415094339609</v>
      </c>
      <c r="M83" s="108" t="s">
        <v>700</v>
      </c>
      <c r="N83" s="110" t="s">
        <v>485</v>
      </c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  <c r="HZ83" s="111"/>
      <c r="IA83" s="111"/>
      <c r="IB83" s="111"/>
      <c r="IC83" s="111"/>
      <c r="ID83" s="111"/>
      <c r="IE83" s="111"/>
      <c r="IF83" s="111"/>
      <c r="IG83" s="111"/>
      <c r="IH83" s="111"/>
      <c r="II83" s="111"/>
      <c r="IJ83" s="111"/>
      <c r="IK83" s="111"/>
      <c r="IL83" s="111"/>
      <c r="IM83" s="111"/>
      <c r="IN83" s="111"/>
      <c r="IO83" s="111"/>
      <c r="IP83" s="111"/>
      <c r="IQ83" s="111"/>
      <c r="IR83" s="111"/>
      <c r="IS83" s="111"/>
      <c r="IT83" s="111"/>
      <c r="IU83" s="111"/>
      <c r="IV83" s="111"/>
      <c r="IW83" s="111"/>
      <c r="IX83" s="111"/>
      <c r="IY83" s="111"/>
      <c r="IZ83" s="111"/>
      <c r="JA83" s="111"/>
      <c r="JB83" s="111"/>
      <c r="JC83" s="111"/>
      <c r="JD83" s="111"/>
      <c r="JE83" s="111"/>
      <c r="JF83" s="111"/>
      <c r="JG83" s="111"/>
      <c r="JH83" s="111"/>
      <c r="JI83" s="111"/>
      <c r="JJ83" s="111"/>
      <c r="JK83" s="111"/>
      <c r="JL83" s="111"/>
      <c r="JM83" s="111"/>
      <c r="JN83" s="111"/>
      <c r="JO83" s="111"/>
      <c r="JP83" s="111"/>
      <c r="JQ83" s="111"/>
      <c r="JR83" s="111"/>
      <c r="JS83" s="111"/>
      <c r="JT83" s="111"/>
      <c r="JU83" s="111"/>
      <c r="JV83" s="111"/>
      <c r="JW83" s="111"/>
      <c r="JX83" s="111"/>
      <c r="JY83" s="111"/>
      <c r="JZ83" s="111"/>
      <c r="KA83" s="111"/>
      <c r="KB83" s="111"/>
      <c r="KC83" s="111"/>
      <c r="KD83" s="111"/>
      <c r="KE83" s="111"/>
      <c r="KF83" s="111"/>
      <c r="KG83" s="111"/>
      <c r="KH83" s="111"/>
      <c r="KI83" s="111"/>
      <c r="KJ83" s="111"/>
      <c r="KK83" s="111"/>
      <c r="KL83" s="111"/>
      <c r="KM83" s="111"/>
      <c r="KN83" s="111"/>
      <c r="KO83" s="111"/>
      <c r="KP83" s="111"/>
      <c r="KQ83" s="111"/>
      <c r="KR83" s="111"/>
      <c r="KS83" s="111"/>
      <c r="KT83" s="111"/>
      <c r="KU83" s="111"/>
      <c r="KV83" s="111"/>
      <c r="KW83" s="111"/>
      <c r="KX83" s="111"/>
      <c r="KY83" s="111"/>
      <c r="KZ83" s="111"/>
      <c r="LA83" s="111"/>
      <c r="LB83" s="111"/>
      <c r="LC83" s="111"/>
      <c r="LD83" s="111"/>
      <c r="LE83" s="111"/>
      <c r="LF83" s="111"/>
      <c r="LG83" s="111"/>
      <c r="LH83" s="111"/>
      <c r="LI83" s="111"/>
      <c r="LJ83" s="111"/>
      <c r="LK83" s="111"/>
      <c r="LL83" s="111"/>
      <c r="LM83" s="111"/>
      <c r="LN83" s="111"/>
      <c r="LO83" s="111"/>
      <c r="LP83" s="111"/>
      <c r="LQ83" s="111"/>
      <c r="LR83" s="111"/>
      <c r="LS83" s="111"/>
      <c r="LT83" s="111"/>
      <c r="LU83" s="111"/>
      <c r="LV83" s="111"/>
      <c r="LW83" s="111"/>
      <c r="LX83" s="111"/>
      <c r="LY83" s="111"/>
      <c r="LZ83" s="111"/>
      <c r="MA83" s="111"/>
      <c r="MB83" s="111"/>
      <c r="MC83" s="111"/>
      <c r="MD83" s="111"/>
      <c r="ME83" s="111"/>
      <c r="MF83" s="111"/>
      <c r="MG83" s="111"/>
      <c r="MH83" s="111"/>
      <c r="MI83" s="111"/>
      <c r="MJ83" s="111"/>
      <c r="MK83" s="111"/>
      <c r="ML83" s="111"/>
      <c r="MM83" s="111"/>
      <c r="MN83" s="111"/>
      <c r="MO83" s="111"/>
      <c r="MP83" s="111"/>
      <c r="MQ83" s="111"/>
      <c r="MR83" s="111"/>
      <c r="MS83" s="111"/>
      <c r="MT83" s="111"/>
      <c r="MU83" s="111"/>
      <c r="MV83" s="111"/>
      <c r="MW83" s="111"/>
      <c r="MX83" s="111"/>
      <c r="MY83" s="111"/>
      <c r="MZ83" s="111"/>
      <c r="NA83" s="111"/>
      <c r="NB83" s="111"/>
      <c r="NC83" s="111"/>
      <c r="ND83" s="111"/>
      <c r="NE83" s="111"/>
      <c r="NF83" s="111"/>
      <c r="NG83" s="111"/>
      <c r="NH83" s="111"/>
      <c r="NI83" s="111"/>
      <c r="NJ83" s="111"/>
      <c r="NK83" s="111"/>
      <c r="NL83" s="111"/>
      <c r="NM83" s="111"/>
      <c r="NN83" s="111"/>
      <c r="NO83" s="111"/>
      <c r="NP83" s="111"/>
      <c r="NQ83" s="111"/>
      <c r="NR83" s="111"/>
      <c r="NS83" s="111"/>
      <c r="NT83" s="111"/>
      <c r="NU83" s="111"/>
      <c r="NV83" s="111"/>
      <c r="NW83" s="111"/>
      <c r="NX83" s="111"/>
      <c r="NY83" s="111"/>
      <c r="NZ83" s="111"/>
      <c r="OA83" s="111"/>
      <c r="OB83" s="111"/>
      <c r="OC83" s="111"/>
      <c r="OD83" s="111"/>
      <c r="OE83" s="111"/>
      <c r="OF83" s="111"/>
      <c r="OG83" s="111"/>
      <c r="OH83" s="111"/>
      <c r="OI83" s="111"/>
      <c r="OJ83" s="111"/>
      <c r="OK83" s="111"/>
      <c r="OL83" s="111"/>
      <c r="OM83" s="111"/>
      <c r="ON83" s="111"/>
      <c r="OO83" s="111"/>
      <c r="OP83" s="111"/>
      <c r="OQ83" s="111"/>
      <c r="OR83" s="111"/>
      <c r="OS83" s="111"/>
      <c r="OT83" s="111"/>
      <c r="OU83" s="111"/>
      <c r="OV83" s="111"/>
      <c r="OW83" s="111"/>
      <c r="OX83" s="111"/>
      <c r="OY83" s="111"/>
      <c r="OZ83" s="111"/>
      <c r="PA83" s="111"/>
      <c r="PB83" s="111"/>
      <c r="PC83" s="111"/>
      <c r="PD83" s="111"/>
      <c r="PE83" s="111"/>
      <c r="PF83" s="111"/>
      <c r="PG83" s="111"/>
      <c r="PH83" s="111"/>
      <c r="PI83" s="111"/>
      <c r="PJ83" s="111"/>
      <c r="PK83" s="111"/>
      <c r="PL83" s="111"/>
      <c r="PM83" s="111"/>
      <c r="PN83" s="111"/>
      <c r="PO83" s="111"/>
      <c r="PP83" s="111"/>
      <c r="PQ83" s="111"/>
      <c r="PR83" s="111"/>
      <c r="PS83" s="111"/>
      <c r="PT83" s="111"/>
      <c r="PU83" s="111"/>
      <c r="PV83" s="111"/>
      <c r="PW83" s="111"/>
      <c r="PX83" s="111"/>
      <c r="PY83" s="111"/>
      <c r="PZ83" s="111"/>
      <c r="QA83" s="111"/>
      <c r="QB83" s="111"/>
      <c r="QC83" s="111"/>
      <c r="QD83" s="111"/>
      <c r="QE83" s="111"/>
      <c r="QF83" s="111"/>
      <c r="QG83" s="111"/>
      <c r="QH83" s="111"/>
      <c r="QI83" s="111"/>
      <c r="QJ83" s="111"/>
      <c r="QK83" s="111"/>
      <c r="QL83" s="111"/>
      <c r="QM83" s="111"/>
      <c r="QN83" s="111"/>
      <c r="QO83" s="111"/>
      <c r="QP83" s="111"/>
      <c r="QQ83" s="111"/>
      <c r="QR83" s="111"/>
      <c r="QS83" s="111"/>
      <c r="QT83" s="111"/>
      <c r="QU83" s="111"/>
      <c r="QV83" s="111"/>
      <c r="QW83" s="111"/>
      <c r="QX83" s="111"/>
      <c r="QY83" s="111"/>
      <c r="QZ83" s="111"/>
      <c r="RA83" s="111"/>
      <c r="RB83" s="111"/>
      <c r="RC83" s="111"/>
      <c r="RD83" s="111"/>
      <c r="RE83" s="111"/>
      <c r="RF83" s="111"/>
      <c r="RG83" s="111"/>
      <c r="RH83" s="111"/>
      <c r="RI83" s="111"/>
      <c r="RJ83" s="111"/>
      <c r="RK83" s="111"/>
      <c r="RL83" s="111"/>
      <c r="RM83" s="111"/>
      <c r="RN83" s="111"/>
      <c r="RO83" s="111"/>
      <c r="RP83" s="111"/>
      <c r="RQ83" s="111"/>
      <c r="RR83" s="111"/>
      <c r="RS83" s="111"/>
      <c r="RT83" s="111"/>
      <c r="RU83" s="111"/>
      <c r="RV83" s="111"/>
      <c r="RW83" s="111"/>
      <c r="RX83" s="111"/>
      <c r="RY83" s="111"/>
      <c r="RZ83" s="111"/>
      <c r="SA83" s="111"/>
      <c r="SB83" s="111"/>
      <c r="SC83" s="111"/>
      <c r="SD83" s="111"/>
      <c r="SE83" s="111"/>
      <c r="SF83" s="111"/>
      <c r="SG83" s="111"/>
      <c r="SH83" s="111"/>
      <c r="SI83" s="111"/>
      <c r="SJ83" s="111"/>
      <c r="SK83" s="111"/>
      <c r="SL83" s="111"/>
      <c r="SM83" s="111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1"/>
      <c r="TB83" s="111"/>
      <c r="TC83" s="111"/>
      <c r="TD83" s="111"/>
      <c r="TE83" s="111"/>
      <c r="TF83" s="111"/>
      <c r="TG83" s="111"/>
      <c r="TH83" s="111"/>
      <c r="TI83" s="111"/>
      <c r="TJ83" s="111"/>
      <c r="TK83" s="111"/>
      <c r="TL83" s="111"/>
      <c r="TM83" s="111"/>
      <c r="TN83" s="111"/>
      <c r="TO83" s="111"/>
      <c r="TP83" s="111"/>
      <c r="TQ83" s="111"/>
      <c r="TR83" s="111"/>
      <c r="TS83" s="111"/>
      <c r="TT83" s="111"/>
      <c r="TU83" s="111"/>
      <c r="TV83" s="111"/>
      <c r="TW83" s="111"/>
      <c r="TX83" s="111"/>
      <c r="TY83" s="111"/>
      <c r="TZ83" s="111"/>
      <c r="UA83" s="111"/>
      <c r="UB83" s="111"/>
      <c r="UC83" s="111"/>
      <c r="UD83" s="111"/>
      <c r="UE83" s="111"/>
      <c r="UF83" s="111"/>
      <c r="UG83" s="111"/>
      <c r="UH83" s="111"/>
      <c r="UI83" s="111"/>
      <c r="UJ83" s="111"/>
      <c r="UK83" s="111"/>
      <c r="UL83" s="111"/>
      <c r="UM83" s="111"/>
      <c r="UN83" s="111"/>
      <c r="UO83" s="111"/>
      <c r="UP83" s="111"/>
      <c r="UQ83" s="111"/>
      <c r="UR83" s="111"/>
      <c r="US83" s="111"/>
      <c r="UT83" s="111"/>
      <c r="UU83" s="111"/>
      <c r="UV83" s="111"/>
      <c r="UW83" s="111"/>
      <c r="UX83" s="111"/>
      <c r="UY83" s="111"/>
      <c r="UZ83" s="111"/>
      <c r="VA83" s="111"/>
      <c r="VB83" s="111"/>
      <c r="VC83" s="111"/>
      <c r="VD83" s="111"/>
      <c r="VE83" s="111"/>
      <c r="VF83" s="111"/>
      <c r="VG83" s="111"/>
      <c r="VH83" s="111"/>
      <c r="VI83" s="111"/>
      <c r="VJ83" s="111"/>
      <c r="VK83" s="111"/>
      <c r="VL83" s="111"/>
      <c r="VM83" s="111"/>
      <c r="VN83" s="111"/>
      <c r="VO83" s="111"/>
      <c r="VP83" s="111"/>
      <c r="VQ83" s="111"/>
      <c r="VR83" s="111"/>
      <c r="VS83" s="111"/>
      <c r="VT83" s="111"/>
      <c r="VU83" s="111"/>
      <c r="VV83" s="111"/>
      <c r="VW83" s="111"/>
      <c r="VX83" s="111"/>
      <c r="VY83" s="111"/>
      <c r="VZ83" s="111"/>
      <c r="WA83" s="111"/>
      <c r="WB83" s="111"/>
      <c r="WC83" s="111"/>
      <c r="WD83" s="111"/>
      <c r="WE83" s="111"/>
      <c r="WF83" s="111"/>
      <c r="WG83" s="111"/>
      <c r="WH83" s="111"/>
      <c r="WI83" s="111"/>
      <c r="WJ83" s="111"/>
      <c r="WK83" s="111"/>
      <c r="WL83" s="111"/>
      <c r="WM83" s="111"/>
      <c r="WN83" s="111"/>
      <c r="WO83" s="111"/>
      <c r="WP83" s="111"/>
      <c r="WQ83" s="111"/>
      <c r="WR83" s="111"/>
      <c r="WS83" s="111"/>
      <c r="WT83" s="111"/>
      <c r="WU83" s="111"/>
      <c r="WV83" s="111"/>
      <c r="WW83" s="111"/>
      <c r="WX83" s="111"/>
      <c r="WY83" s="111"/>
      <c r="WZ83" s="111"/>
      <c r="XA83" s="111"/>
      <c r="XB83" s="111"/>
      <c r="XC83" s="111"/>
      <c r="XD83" s="111"/>
      <c r="XE83" s="111"/>
      <c r="XF83" s="111"/>
      <c r="XG83" s="111"/>
      <c r="XH83" s="111"/>
      <c r="XI83" s="111"/>
      <c r="XJ83" s="111"/>
      <c r="XK83" s="111"/>
      <c r="XL83" s="111"/>
      <c r="XM83" s="111"/>
      <c r="XN83" s="111"/>
      <c r="XO83" s="111"/>
      <c r="XP83" s="111"/>
      <c r="XQ83" s="111"/>
      <c r="XR83" s="111"/>
      <c r="XS83" s="111"/>
      <c r="XT83" s="111"/>
      <c r="XU83" s="111"/>
      <c r="XV83" s="111"/>
      <c r="XW83" s="111"/>
      <c r="XX83" s="111"/>
      <c r="XY83" s="111"/>
      <c r="XZ83" s="111"/>
      <c r="YA83" s="111"/>
      <c r="YB83" s="111"/>
      <c r="YC83" s="111"/>
      <c r="YD83" s="111"/>
      <c r="YE83" s="111"/>
      <c r="YF83" s="111"/>
      <c r="YG83" s="111"/>
      <c r="YH83" s="111"/>
      <c r="YI83" s="111"/>
      <c r="YJ83" s="111"/>
      <c r="YK83" s="111"/>
      <c r="YL83" s="111"/>
      <c r="YM83" s="111"/>
      <c r="YN83" s="111"/>
      <c r="YO83" s="111"/>
      <c r="YP83" s="111"/>
      <c r="YQ83" s="111"/>
      <c r="YR83" s="111"/>
      <c r="YS83" s="111"/>
      <c r="YT83" s="111"/>
      <c r="YU83" s="111"/>
      <c r="YV83" s="111"/>
      <c r="YW83" s="111"/>
      <c r="YX83" s="111"/>
      <c r="YY83" s="111"/>
      <c r="YZ83" s="111"/>
      <c r="ZA83" s="111"/>
      <c r="ZB83" s="111"/>
      <c r="ZC83" s="111"/>
      <c r="ZD83" s="111"/>
      <c r="ZE83" s="111"/>
      <c r="ZF83" s="111"/>
      <c r="ZG83" s="111"/>
      <c r="ZH83" s="111"/>
      <c r="ZI83" s="111"/>
      <c r="ZJ83" s="111"/>
      <c r="ZK83" s="111"/>
      <c r="ZL83" s="111"/>
      <c r="ZM83" s="111"/>
      <c r="ZN83" s="111"/>
      <c r="ZO83" s="111"/>
      <c r="ZP83" s="111"/>
      <c r="ZQ83" s="111"/>
      <c r="ZR83" s="111"/>
      <c r="ZS83" s="111"/>
      <c r="ZT83" s="111"/>
      <c r="ZU83" s="111"/>
      <c r="ZV83" s="111"/>
      <c r="ZW83" s="111"/>
      <c r="ZX83" s="111"/>
      <c r="ZY83" s="111"/>
      <c r="ZZ83" s="111"/>
      <c r="AAA83" s="111"/>
      <c r="AAB83" s="111"/>
      <c r="AAC83" s="111"/>
      <c r="AAD83" s="111"/>
      <c r="AAE83" s="111"/>
      <c r="AAF83" s="111"/>
      <c r="AAG83" s="111"/>
      <c r="AAH83" s="111"/>
      <c r="AAI83" s="111"/>
      <c r="AAJ83" s="111"/>
      <c r="AAK83" s="111"/>
      <c r="AAL83" s="111"/>
      <c r="AAM83" s="111"/>
      <c r="AAN83" s="111"/>
      <c r="AAO83" s="111"/>
      <c r="AAP83" s="111"/>
      <c r="AAQ83" s="111"/>
      <c r="AAR83" s="111"/>
      <c r="AAS83" s="111"/>
      <c r="AAT83" s="111"/>
      <c r="AAU83" s="111"/>
      <c r="AAV83" s="111"/>
      <c r="AAW83" s="111"/>
      <c r="AAX83" s="111"/>
      <c r="AAY83" s="111"/>
      <c r="AAZ83" s="111"/>
      <c r="ABA83" s="111"/>
      <c r="ABB83" s="111"/>
      <c r="ABC83" s="111"/>
      <c r="ABD83" s="111"/>
      <c r="ABE83" s="111"/>
      <c r="ABF83" s="111"/>
      <c r="ABG83" s="111"/>
      <c r="ABH83" s="111"/>
      <c r="ABI83" s="111"/>
      <c r="ABJ83" s="111"/>
      <c r="ABK83" s="111"/>
      <c r="ABL83" s="111"/>
      <c r="ABM83" s="111"/>
      <c r="ABN83" s="111"/>
      <c r="ABO83" s="111"/>
      <c r="ABP83" s="111"/>
      <c r="ABQ83" s="111"/>
      <c r="ABR83" s="111"/>
      <c r="ABS83" s="111"/>
      <c r="ABT83" s="111"/>
      <c r="ABU83" s="111"/>
      <c r="ABV83" s="111"/>
      <c r="ABW83" s="111"/>
      <c r="ABX83" s="111"/>
      <c r="ABY83" s="111"/>
      <c r="ABZ83" s="111"/>
      <c r="ACA83" s="111"/>
      <c r="ACB83" s="111"/>
      <c r="ACC83" s="111"/>
      <c r="ACD83" s="111"/>
      <c r="ACE83" s="111"/>
      <c r="ACF83" s="111"/>
      <c r="ACG83" s="111"/>
      <c r="ACH83" s="111"/>
      <c r="ACI83" s="111"/>
      <c r="ACJ83" s="111"/>
      <c r="ACK83" s="111"/>
      <c r="ACL83" s="111"/>
      <c r="ACM83" s="111"/>
      <c r="ACN83" s="111"/>
      <c r="ACO83" s="111"/>
      <c r="ACP83" s="111"/>
      <c r="ACQ83" s="111"/>
      <c r="ACR83" s="111"/>
      <c r="ACS83" s="111"/>
      <c r="ACT83" s="111"/>
      <c r="ACU83" s="111"/>
      <c r="ACV83" s="111"/>
      <c r="ACW83" s="111"/>
      <c r="ACX83" s="111"/>
      <c r="ACY83" s="111"/>
      <c r="ACZ83" s="111"/>
      <c r="ADA83" s="111"/>
      <c r="ADB83" s="111"/>
      <c r="ADC83" s="111"/>
      <c r="ADD83" s="111"/>
      <c r="ADE83" s="111"/>
      <c r="ADF83" s="111"/>
      <c r="ADG83" s="111"/>
      <c r="ADH83" s="111"/>
      <c r="ADI83" s="111"/>
      <c r="ADJ83" s="111"/>
      <c r="ADK83" s="111"/>
      <c r="ADL83" s="111"/>
      <c r="ADM83" s="111"/>
      <c r="ADN83" s="111"/>
      <c r="ADO83" s="111"/>
      <c r="ADP83" s="111"/>
      <c r="ADQ83" s="111"/>
      <c r="ADR83" s="111"/>
      <c r="ADS83" s="111"/>
      <c r="ADT83" s="111"/>
      <c r="ADU83" s="111"/>
      <c r="ADV83" s="111"/>
      <c r="ADW83" s="111"/>
      <c r="ADX83" s="111"/>
      <c r="ADY83" s="111"/>
      <c r="ADZ83" s="111"/>
      <c r="AEA83" s="111"/>
      <c r="AEB83" s="111"/>
      <c r="AEC83" s="111"/>
      <c r="AED83" s="111"/>
      <c r="AEE83" s="111"/>
      <c r="AEF83" s="111"/>
      <c r="AEG83" s="111"/>
      <c r="AEH83" s="111"/>
      <c r="AEI83" s="111"/>
      <c r="AEJ83" s="111"/>
      <c r="AEK83" s="111"/>
      <c r="AEL83" s="111"/>
      <c r="AEM83" s="111"/>
      <c r="AEN83" s="111"/>
      <c r="AEO83" s="111"/>
      <c r="AEP83" s="111"/>
      <c r="AEQ83" s="111"/>
      <c r="AER83" s="111"/>
      <c r="AES83" s="111"/>
      <c r="AET83" s="111"/>
      <c r="AEU83" s="111"/>
      <c r="AEV83" s="111"/>
      <c r="AEW83" s="111"/>
      <c r="AEX83" s="111"/>
      <c r="AEY83" s="111"/>
      <c r="AEZ83" s="111"/>
      <c r="AFA83" s="111"/>
      <c r="AFB83" s="111"/>
      <c r="AFC83" s="111"/>
      <c r="AFD83" s="111"/>
      <c r="AFE83" s="111"/>
      <c r="AFF83" s="111"/>
      <c r="AFG83" s="111"/>
      <c r="AFH83" s="111"/>
      <c r="AFI83" s="111"/>
      <c r="AFJ83" s="111"/>
      <c r="AFK83" s="111"/>
      <c r="AFL83" s="111"/>
      <c r="AFM83" s="111"/>
      <c r="AFN83" s="111"/>
      <c r="AFO83" s="111"/>
      <c r="AFP83" s="111"/>
      <c r="AFQ83" s="111"/>
      <c r="AFR83" s="111"/>
      <c r="AFS83" s="111"/>
      <c r="AFT83" s="111"/>
      <c r="AFU83" s="111"/>
      <c r="AFV83" s="111"/>
      <c r="AFW83" s="111"/>
      <c r="AFX83" s="111"/>
      <c r="AFY83" s="111"/>
      <c r="AFZ83" s="111"/>
      <c r="AGA83" s="111"/>
      <c r="AGB83" s="111"/>
      <c r="AGC83" s="111"/>
      <c r="AGD83" s="111"/>
      <c r="AGE83" s="111"/>
      <c r="AGF83" s="111"/>
      <c r="AGG83" s="111"/>
      <c r="AGH83" s="111"/>
      <c r="AGI83" s="111"/>
      <c r="AGJ83" s="111"/>
      <c r="AGK83" s="111"/>
      <c r="AGL83" s="111"/>
      <c r="AGM83" s="111"/>
      <c r="AGN83" s="111"/>
      <c r="AGO83" s="111"/>
      <c r="AGP83" s="111"/>
      <c r="AGQ83" s="111"/>
      <c r="AGR83" s="111"/>
      <c r="AGS83" s="111"/>
      <c r="AGT83" s="111"/>
      <c r="AGU83" s="111"/>
      <c r="AGV83" s="111"/>
      <c r="AGW83" s="111"/>
      <c r="AGX83" s="111"/>
      <c r="AGY83" s="111"/>
      <c r="AGZ83" s="111"/>
      <c r="AHA83" s="111"/>
      <c r="AHB83" s="111"/>
      <c r="AHC83" s="111"/>
      <c r="AHD83" s="111"/>
      <c r="AHE83" s="111"/>
      <c r="AHF83" s="111"/>
      <c r="AHG83" s="111"/>
      <c r="AHH83" s="111"/>
      <c r="AHI83" s="111"/>
      <c r="AHJ83" s="111"/>
      <c r="AHK83" s="111"/>
      <c r="AHL83" s="111"/>
      <c r="AHM83" s="111"/>
      <c r="AHN83" s="111"/>
      <c r="AHO83" s="111"/>
      <c r="AHP83" s="111"/>
      <c r="AHQ83" s="111"/>
      <c r="AHR83" s="111"/>
      <c r="AHS83" s="111"/>
      <c r="AHT83" s="111"/>
      <c r="AHU83" s="111"/>
      <c r="AHV83" s="111"/>
      <c r="AHW83" s="111"/>
      <c r="AHX83" s="111"/>
      <c r="AHY83" s="111"/>
      <c r="AHZ83" s="111"/>
      <c r="AIA83" s="111"/>
      <c r="AIB83" s="111"/>
      <c r="AIC83" s="111"/>
      <c r="AID83" s="111"/>
      <c r="AIE83" s="111"/>
      <c r="AIF83" s="111"/>
      <c r="AIG83" s="111"/>
      <c r="AIH83" s="111"/>
      <c r="AII83" s="111"/>
      <c r="AIJ83" s="111"/>
      <c r="AIK83" s="111"/>
      <c r="AIL83" s="111"/>
      <c r="AIM83" s="111"/>
      <c r="AIN83" s="111"/>
      <c r="AIO83" s="111"/>
      <c r="AIP83" s="111"/>
      <c r="AIQ83" s="111"/>
      <c r="AIR83" s="111"/>
      <c r="AIS83" s="111"/>
      <c r="AIT83" s="111"/>
      <c r="AIU83" s="111"/>
      <c r="AIV83" s="111"/>
      <c r="AIW83" s="111"/>
      <c r="AIX83" s="111"/>
      <c r="AIY83" s="111"/>
      <c r="AIZ83" s="111"/>
      <c r="AJA83" s="111"/>
      <c r="AJB83" s="111"/>
      <c r="AJC83" s="111"/>
      <c r="AJD83" s="111"/>
      <c r="AJE83" s="111"/>
      <c r="AJF83" s="111"/>
      <c r="AJG83" s="111"/>
      <c r="AJH83" s="111"/>
      <c r="AJI83" s="111"/>
      <c r="AJJ83" s="111"/>
      <c r="AJK83" s="111"/>
      <c r="AJL83" s="111"/>
      <c r="AJM83" s="111"/>
      <c r="AJN83" s="111"/>
      <c r="AJO83" s="111"/>
      <c r="AJP83" s="111"/>
      <c r="AJQ83" s="111"/>
      <c r="AJR83" s="111"/>
      <c r="AJS83" s="111"/>
      <c r="AJT83" s="111"/>
      <c r="AJU83" s="111"/>
      <c r="AJV83" s="111"/>
      <c r="AJW83" s="111"/>
      <c r="AJX83" s="111"/>
      <c r="AJY83" s="111"/>
      <c r="AJZ83" s="111"/>
      <c r="AKA83" s="111"/>
      <c r="AKB83" s="111"/>
      <c r="AKC83" s="111"/>
      <c r="AKD83" s="111"/>
      <c r="AKE83" s="111"/>
      <c r="AKF83" s="111"/>
      <c r="AKG83" s="111"/>
      <c r="AKH83" s="111"/>
      <c r="AKI83" s="111"/>
      <c r="AKJ83" s="111"/>
      <c r="AKK83" s="111"/>
      <c r="AKL83" s="111"/>
      <c r="AKM83" s="111"/>
      <c r="AKN83" s="111"/>
      <c r="AKO83" s="111"/>
      <c r="AKP83" s="111"/>
      <c r="AKQ83" s="111"/>
      <c r="AKR83" s="111"/>
      <c r="AKS83" s="111"/>
      <c r="AKT83" s="111"/>
      <c r="AKU83" s="111"/>
      <c r="AKV83" s="111"/>
      <c r="AKW83" s="111"/>
      <c r="AKX83" s="111"/>
      <c r="AKY83" s="111"/>
      <c r="AKZ83" s="111"/>
      <c r="ALA83" s="111"/>
      <c r="ALB83" s="111"/>
      <c r="ALC83" s="111"/>
      <c r="ALD83" s="111"/>
      <c r="ALE83" s="111"/>
      <c r="ALF83" s="111"/>
      <c r="ALG83" s="111"/>
      <c r="ALH83" s="111"/>
      <c r="ALI83" s="111"/>
      <c r="ALJ83" s="111"/>
      <c r="ALK83" s="111"/>
      <c r="ALL83" s="111"/>
      <c r="ALM83" s="111"/>
      <c r="ALN83" s="111"/>
      <c r="ALO83" s="111"/>
      <c r="ALP83" s="111"/>
      <c r="ALQ83" s="111"/>
      <c r="ALR83" s="111"/>
      <c r="ALS83" s="111"/>
      <c r="ALT83" s="111"/>
      <c r="ALU83" s="111"/>
      <c r="ALV83" s="111"/>
      <c r="ALW83" s="111"/>
      <c r="ALX83" s="111"/>
      <c r="ALY83" s="111"/>
      <c r="ALZ83" s="111"/>
      <c r="AMA83" s="111"/>
      <c r="AMB83" s="111"/>
      <c r="AMC83" s="111"/>
      <c r="AMD83" s="111"/>
      <c r="AME83" s="111"/>
      <c r="AMF83" s="111"/>
      <c r="AMG83" s="111"/>
      <c r="AMH83" s="111"/>
      <c r="AMI83" s="111"/>
    </row>
    <row r="84" spans="1:1023" s="112" customFormat="1" ht="78.75">
      <c r="A84" s="96">
        <v>83</v>
      </c>
      <c r="B84" s="97" t="s">
        <v>566</v>
      </c>
      <c r="C84" s="98" t="s">
        <v>566</v>
      </c>
      <c r="D84" s="101" t="s">
        <v>697</v>
      </c>
      <c r="E84" s="107" t="s">
        <v>708</v>
      </c>
      <c r="F84" s="102" t="s">
        <v>698</v>
      </c>
      <c r="G84" s="108" t="s">
        <v>699</v>
      </c>
      <c r="H84" s="99">
        <v>22000</v>
      </c>
      <c r="I84" s="99">
        <v>22000</v>
      </c>
      <c r="J84" s="104">
        <v>0.31</v>
      </c>
      <c r="K84" s="103">
        <f>SUM(I84*J84)</f>
        <v>6820</v>
      </c>
      <c r="L84" s="109">
        <v>10584.905660377401</v>
      </c>
      <c r="M84" s="108" t="s">
        <v>700</v>
      </c>
      <c r="N84" s="110" t="s">
        <v>485</v>
      </c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  <c r="IK84" s="111"/>
      <c r="IL84" s="111"/>
      <c r="IM84" s="111"/>
      <c r="IN84" s="111"/>
      <c r="IO84" s="111"/>
      <c r="IP84" s="111"/>
      <c r="IQ84" s="111"/>
      <c r="IR84" s="111"/>
      <c r="IS84" s="111"/>
      <c r="IT84" s="111"/>
      <c r="IU84" s="111"/>
      <c r="IV84" s="111"/>
      <c r="IW84" s="111"/>
      <c r="IX84" s="111"/>
      <c r="IY84" s="111"/>
      <c r="IZ84" s="111"/>
      <c r="JA84" s="111"/>
      <c r="JB84" s="111"/>
      <c r="JC84" s="111"/>
      <c r="JD84" s="111"/>
      <c r="JE84" s="111"/>
      <c r="JF84" s="111"/>
      <c r="JG84" s="111"/>
      <c r="JH84" s="111"/>
      <c r="JI84" s="111"/>
      <c r="JJ84" s="111"/>
      <c r="JK84" s="111"/>
      <c r="JL84" s="111"/>
      <c r="JM84" s="111"/>
      <c r="JN84" s="111"/>
      <c r="JO84" s="111"/>
      <c r="JP84" s="111"/>
      <c r="JQ84" s="111"/>
      <c r="JR84" s="111"/>
      <c r="JS84" s="111"/>
      <c r="JT84" s="111"/>
      <c r="JU84" s="111"/>
      <c r="JV84" s="111"/>
      <c r="JW84" s="111"/>
      <c r="JX84" s="111"/>
      <c r="JY84" s="111"/>
      <c r="JZ84" s="111"/>
      <c r="KA84" s="111"/>
      <c r="KB84" s="111"/>
      <c r="KC84" s="111"/>
      <c r="KD84" s="111"/>
      <c r="KE84" s="111"/>
      <c r="KF84" s="111"/>
      <c r="KG84" s="111"/>
      <c r="KH84" s="111"/>
      <c r="KI84" s="111"/>
      <c r="KJ84" s="111"/>
      <c r="KK84" s="111"/>
      <c r="KL84" s="111"/>
      <c r="KM84" s="111"/>
      <c r="KN84" s="111"/>
      <c r="KO84" s="111"/>
      <c r="KP84" s="111"/>
      <c r="KQ84" s="111"/>
      <c r="KR84" s="111"/>
      <c r="KS84" s="111"/>
      <c r="KT84" s="111"/>
      <c r="KU84" s="111"/>
      <c r="KV84" s="111"/>
      <c r="KW84" s="111"/>
      <c r="KX84" s="111"/>
      <c r="KY84" s="111"/>
      <c r="KZ84" s="111"/>
      <c r="LA84" s="111"/>
      <c r="LB84" s="111"/>
      <c r="LC84" s="111"/>
      <c r="LD84" s="111"/>
      <c r="LE84" s="111"/>
      <c r="LF84" s="111"/>
      <c r="LG84" s="111"/>
      <c r="LH84" s="111"/>
      <c r="LI84" s="111"/>
      <c r="LJ84" s="111"/>
      <c r="LK84" s="111"/>
      <c r="LL84" s="111"/>
      <c r="LM84" s="111"/>
      <c r="LN84" s="111"/>
      <c r="LO84" s="111"/>
      <c r="LP84" s="111"/>
      <c r="LQ84" s="111"/>
      <c r="LR84" s="111"/>
      <c r="LS84" s="111"/>
      <c r="LT84" s="111"/>
      <c r="LU84" s="111"/>
      <c r="LV84" s="111"/>
      <c r="LW84" s="111"/>
      <c r="LX84" s="111"/>
      <c r="LY84" s="111"/>
      <c r="LZ84" s="111"/>
      <c r="MA84" s="111"/>
      <c r="MB84" s="111"/>
      <c r="MC84" s="111"/>
      <c r="MD84" s="111"/>
      <c r="ME84" s="111"/>
      <c r="MF84" s="111"/>
      <c r="MG84" s="111"/>
      <c r="MH84" s="111"/>
      <c r="MI84" s="111"/>
      <c r="MJ84" s="111"/>
      <c r="MK84" s="111"/>
      <c r="ML84" s="111"/>
      <c r="MM84" s="111"/>
      <c r="MN84" s="111"/>
      <c r="MO84" s="111"/>
      <c r="MP84" s="111"/>
      <c r="MQ84" s="111"/>
      <c r="MR84" s="111"/>
      <c r="MS84" s="111"/>
      <c r="MT84" s="111"/>
      <c r="MU84" s="111"/>
      <c r="MV84" s="111"/>
      <c r="MW84" s="111"/>
      <c r="MX84" s="111"/>
      <c r="MY84" s="111"/>
      <c r="MZ84" s="111"/>
      <c r="NA84" s="111"/>
      <c r="NB84" s="111"/>
      <c r="NC84" s="111"/>
      <c r="ND84" s="111"/>
      <c r="NE84" s="111"/>
      <c r="NF84" s="111"/>
      <c r="NG84" s="111"/>
      <c r="NH84" s="111"/>
      <c r="NI84" s="111"/>
      <c r="NJ84" s="111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1"/>
      <c r="NY84" s="111"/>
      <c r="NZ84" s="111"/>
      <c r="OA84" s="111"/>
      <c r="OB84" s="111"/>
      <c r="OC84" s="111"/>
      <c r="OD84" s="111"/>
      <c r="OE84" s="111"/>
      <c r="OF84" s="111"/>
      <c r="OG84" s="111"/>
      <c r="OH84" s="111"/>
      <c r="OI84" s="111"/>
      <c r="OJ84" s="111"/>
      <c r="OK84" s="111"/>
      <c r="OL84" s="111"/>
      <c r="OM84" s="111"/>
      <c r="ON84" s="111"/>
      <c r="OO84" s="111"/>
      <c r="OP84" s="111"/>
      <c r="OQ84" s="111"/>
      <c r="OR84" s="111"/>
      <c r="OS84" s="111"/>
      <c r="OT84" s="111"/>
      <c r="OU84" s="111"/>
      <c r="OV84" s="111"/>
      <c r="OW84" s="111"/>
      <c r="OX84" s="111"/>
      <c r="OY84" s="111"/>
      <c r="OZ84" s="111"/>
      <c r="PA84" s="111"/>
      <c r="PB84" s="111"/>
      <c r="PC84" s="111"/>
      <c r="PD84" s="111"/>
      <c r="PE84" s="111"/>
      <c r="PF84" s="111"/>
      <c r="PG84" s="111"/>
      <c r="PH84" s="111"/>
      <c r="PI84" s="111"/>
      <c r="PJ84" s="111"/>
      <c r="PK84" s="111"/>
      <c r="PL84" s="111"/>
      <c r="PM84" s="111"/>
      <c r="PN84" s="111"/>
      <c r="PO84" s="111"/>
      <c r="PP84" s="111"/>
      <c r="PQ84" s="111"/>
      <c r="PR84" s="111"/>
      <c r="PS84" s="111"/>
      <c r="PT84" s="111"/>
      <c r="PU84" s="111"/>
      <c r="PV84" s="111"/>
      <c r="PW84" s="111"/>
      <c r="PX84" s="111"/>
      <c r="PY84" s="111"/>
      <c r="PZ84" s="111"/>
      <c r="QA84" s="111"/>
      <c r="QB84" s="111"/>
      <c r="QC84" s="111"/>
      <c r="QD84" s="111"/>
      <c r="QE84" s="111"/>
      <c r="QF84" s="111"/>
      <c r="QG84" s="111"/>
      <c r="QH84" s="111"/>
      <c r="QI84" s="111"/>
      <c r="QJ84" s="111"/>
      <c r="QK84" s="111"/>
      <c r="QL84" s="111"/>
      <c r="QM84" s="111"/>
      <c r="QN84" s="111"/>
      <c r="QO84" s="111"/>
      <c r="QP84" s="111"/>
      <c r="QQ84" s="111"/>
      <c r="QR84" s="111"/>
      <c r="QS84" s="111"/>
      <c r="QT84" s="111"/>
      <c r="QU84" s="111"/>
      <c r="QV84" s="111"/>
      <c r="QW84" s="111"/>
      <c r="QX84" s="111"/>
      <c r="QY84" s="111"/>
      <c r="QZ84" s="111"/>
      <c r="RA84" s="111"/>
      <c r="RB84" s="111"/>
      <c r="RC84" s="111"/>
      <c r="RD84" s="111"/>
      <c r="RE84" s="111"/>
      <c r="RF84" s="111"/>
      <c r="RG84" s="111"/>
      <c r="RH84" s="111"/>
      <c r="RI84" s="111"/>
      <c r="RJ84" s="111"/>
      <c r="RK84" s="111"/>
      <c r="RL84" s="111"/>
      <c r="RM84" s="111"/>
      <c r="RN84" s="111"/>
      <c r="RO84" s="111"/>
      <c r="RP84" s="111"/>
      <c r="RQ84" s="111"/>
      <c r="RR84" s="111"/>
      <c r="RS84" s="111"/>
      <c r="RT84" s="111"/>
      <c r="RU84" s="111"/>
      <c r="RV84" s="111"/>
      <c r="RW84" s="111"/>
      <c r="RX84" s="111"/>
      <c r="RY84" s="111"/>
      <c r="RZ84" s="111"/>
      <c r="SA84" s="111"/>
      <c r="SB84" s="111"/>
      <c r="SC84" s="111"/>
      <c r="SD84" s="111"/>
      <c r="SE84" s="111"/>
      <c r="SF84" s="111"/>
      <c r="SG84" s="111"/>
      <c r="SH84" s="111"/>
      <c r="SI84" s="111"/>
      <c r="SJ84" s="111"/>
      <c r="SK84" s="111"/>
      <c r="SL84" s="111"/>
      <c r="SM84" s="111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1"/>
      <c r="TB84" s="111"/>
      <c r="TC84" s="111"/>
      <c r="TD84" s="111"/>
      <c r="TE84" s="111"/>
      <c r="TF84" s="111"/>
      <c r="TG84" s="111"/>
      <c r="TH84" s="111"/>
      <c r="TI84" s="111"/>
      <c r="TJ84" s="111"/>
      <c r="TK84" s="111"/>
      <c r="TL84" s="111"/>
      <c r="TM84" s="111"/>
      <c r="TN84" s="111"/>
      <c r="TO84" s="111"/>
      <c r="TP84" s="111"/>
      <c r="TQ84" s="111"/>
      <c r="TR84" s="111"/>
      <c r="TS84" s="111"/>
      <c r="TT84" s="111"/>
      <c r="TU84" s="111"/>
      <c r="TV84" s="111"/>
      <c r="TW84" s="111"/>
      <c r="TX84" s="111"/>
      <c r="TY84" s="111"/>
      <c r="TZ84" s="111"/>
      <c r="UA84" s="111"/>
      <c r="UB84" s="111"/>
      <c r="UC84" s="111"/>
      <c r="UD84" s="111"/>
      <c r="UE84" s="111"/>
      <c r="UF84" s="111"/>
      <c r="UG84" s="111"/>
      <c r="UH84" s="111"/>
      <c r="UI84" s="111"/>
      <c r="UJ84" s="111"/>
      <c r="UK84" s="111"/>
      <c r="UL84" s="111"/>
      <c r="UM84" s="111"/>
      <c r="UN84" s="111"/>
      <c r="UO84" s="111"/>
      <c r="UP84" s="111"/>
      <c r="UQ84" s="111"/>
      <c r="UR84" s="111"/>
      <c r="US84" s="111"/>
      <c r="UT84" s="111"/>
      <c r="UU84" s="111"/>
      <c r="UV84" s="111"/>
      <c r="UW84" s="111"/>
      <c r="UX84" s="111"/>
      <c r="UY84" s="111"/>
      <c r="UZ84" s="111"/>
      <c r="VA84" s="111"/>
      <c r="VB84" s="111"/>
      <c r="VC84" s="111"/>
      <c r="VD84" s="111"/>
      <c r="VE84" s="111"/>
      <c r="VF84" s="111"/>
      <c r="VG84" s="111"/>
      <c r="VH84" s="111"/>
      <c r="VI84" s="111"/>
      <c r="VJ84" s="111"/>
      <c r="VK84" s="111"/>
      <c r="VL84" s="111"/>
      <c r="VM84" s="111"/>
      <c r="VN84" s="111"/>
      <c r="VO84" s="111"/>
      <c r="VP84" s="111"/>
      <c r="VQ84" s="111"/>
      <c r="VR84" s="111"/>
      <c r="VS84" s="111"/>
      <c r="VT84" s="111"/>
      <c r="VU84" s="111"/>
      <c r="VV84" s="111"/>
      <c r="VW84" s="111"/>
      <c r="VX84" s="111"/>
      <c r="VY84" s="111"/>
      <c r="VZ84" s="111"/>
      <c r="WA84" s="111"/>
      <c r="WB84" s="111"/>
      <c r="WC84" s="111"/>
      <c r="WD84" s="111"/>
      <c r="WE84" s="111"/>
      <c r="WF84" s="111"/>
      <c r="WG84" s="111"/>
      <c r="WH84" s="111"/>
      <c r="WI84" s="111"/>
      <c r="WJ84" s="111"/>
      <c r="WK84" s="111"/>
      <c r="WL84" s="111"/>
      <c r="WM84" s="111"/>
      <c r="WN84" s="111"/>
      <c r="WO84" s="111"/>
      <c r="WP84" s="111"/>
      <c r="WQ84" s="111"/>
      <c r="WR84" s="111"/>
      <c r="WS84" s="111"/>
      <c r="WT84" s="111"/>
      <c r="WU84" s="111"/>
      <c r="WV84" s="111"/>
      <c r="WW84" s="111"/>
      <c r="WX84" s="111"/>
      <c r="WY84" s="111"/>
      <c r="WZ84" s="111"/>
      <c r="XA84" s="111"/>
      <c r="XB84" s="111"/>
      <c r="XC84" s="111"/>
      <c r="XD84" s="111"/>
      <c r="XE84" s="111"/>
      <c r="XF84" s="111"/>
      <c r="XG84" s="111"/>
      <c r="XH84" s="111"/>
      <c r="XI84" s="111"/>
      <c r="XJ84" s="111"/>
      <c r="XK84" s="111"/>
      <c r="XL84" s="111"/>
      <c r="XM84" s="111"/>
      <c r="XN84" s="111"/>
      <c r="XO84" s="111"/>
      <c r="XP84" s="111"/>
      <c r="XQ84" s="111"/>
      <c r="XR84" s="111"/>
      <c r="XS84" s="111"/>
      <c r="XT84" s="111"/>
      <c r="XU84" s="111"/>
      <c r="XV84" s="111"/>
      <c r="XW84" s="111"/>
      <c r="XX84" s="111"/>
      <c r="XY84" s="111"/>
      <c r="XZ84" s="111"/>
      <c r="YA84" s="111"/>
      <c r="YB84" s="111"/>
      <c r="YC84" s="111"/>
      <c r="YD84" s="111"/>
      <c r="YE84" s="111"/>
      <c r="YF84" s="111"/>
      <c r="YG84" s="111"/>
      <c r="YH84" s="111"/>
      <c r="YI84" s="111"/>
      <c r="YJ84" s="111"/>
      <c r="YK84" s="111"/>
      <c r="YL84" s="111"/>
      <c r="YM84" s="111"/>
      <c r="YN84" s="111"/>
      <c r="YO84" s="111"/>
      <c r="YP84" s="111"/>
      <c r="YQ84" s="111"/>
      <c r="YR84" s="111"/>
      <c r="YS84" s="111"/>
      <c r="YT84" s="111"/>
      <c r="YU84" s="111"/>
      <c r="YV84" s="111"/>
      <c r="YW84" s="111"/>
      <c r="YX84" s="111"/>
      <c r="YY84" s="111"/>
      <c r="YZ84" s="111"/>
      <c r="ZA84" s="111"/>
      <c r="ZB84" s="111"/>
      <c r="ZC84" s="111"/>
      <c r="ZD84" s="111"/>
      <c r="ZE84" s="111"/>
      <c r="ZF84" s="111"/>
      <c r="ZG84" s="111"/>
      <c r="ZH84" s="111"/>
      <c r="ZI84" s="111"/>
      <c r="ZJ84" s="111"/>
      <c r="ZK84" s="111"/>
      <c r="ZL84" s="111"/>
      <c r="ZM84" s="111"/>
      <c r="ZN84" s="111"/>
      <c r="ZO84" s="111"/>
      <c r="ZP84" s="111"/>
      <c r="ZQ84" s="111"/>
      <c r="ZR84" s="111"/>
      <c r="ZS84" s="111"/>
      <c r="ZT84" s="111"/>
      <c r="ZU84" s="111"/>
      <c r="ZV84" s="111"/>
      <c r="ZW84" s="111"/>
      <c r="ZX84" s="111"/>
      <c r="ZY84" s="111"/>
      <c r="ZZ84" s="111"/>
      <c r="AAA84" s="111"/>
      <c r="AAB84" s="111"/>
      <c r="AAC84" s="111"/>
      <c r="AAD84" s="111"/>
      <c r="AAE84" s="111"/>
      <c r="AAF84" s="111"/>
      <c r="AAG84" s="111"/>
      <c r="AAH84" s="111"/>
      <c r="AAI84" s="111"/>
      <c r="AAJ84" s="111"/>
      <c r="AAK84" s="111"/>
      <c r="AAL84" s="111"/>
      <c r="AAM84" s="111"/>
      <c r="AAN84" s="111"/>
      <c r="AAO84" s="111"/>
      <c r="AAP84" s="111"/>
      <c r="AAQ84" s="111"/>
      <c r="AAR84" s="111"/>
      <c r="AAS84" s="111"/>
      <c r="AAT84" s="111"/>
      <c r="AAU84" s="111"/>
      <c r="AAV84" s="111"/>
      <c r="AAW84" s="111"/>
      <c r="AAX84" s="111"/>
      <c r="AAY84" s="111"/>
      <c r="AAZ84" s="111"/>
      <c r="ABA84" s="111"/>
      <c r="ABB84" s="111"/>
      <c r="ABC84" s="111"/>
      <c r="ABD84" s="111"/>
      <c r="ABE84" s="111"/>
      <c r="ABF84" s="111"/>
      <c r="ABG84" s="111"/>
      <c r="ABH84" s="111"/>
      <c r="ABI84" s="111"/>
      <c r="ABJ84" s="111"/>
      <c r="ABK84" s="111"/>
      <c r="ABL84" s="111"/>
      <c r="ABM84" s="111"/>
      <c r="ABN84" s="111"/>
      <c r="ABO84" s="111"/>
      <c r="ABP84" s="111"/>
      <c r="ABQ84" s="111"/>
      <c r="ABR84" s="111"/>
      <c r="ABS84" s="111"/>
      <c r="ABT84" s="111"/>
      <c r="ABU84" s="111"/>
      <c r="ABV84" s="111"/>
      <c r="ABW84" s="111"/>
      <c r="ABX84" s="111"/>
      <c r="ABY84" s="111"/>
      <c r="ABZ84" s="111"/>
      <c r="ACA84" s="111"/>
      <c r="ACB84" s="111"/>
      <c r="ACC84" s="111"/>
      <c r="ACD84" s="111"/>
      <c r="ACE84" s="111"/>
      <c r="ACF84" s="111"/>
      <c r="ACG84" s="111"/>
      <c r="ACH84" s="111"/>
      <c r="ACI84" s="111"/>
      <c r="ACJ84" s="111"/>
      <c r="ACK84" s="111"/>
      <c r="ACL84" s="111"/>
      <c r="ACM84" s="111"/>
      <c r="ACN84" s="111"/>
      <c r="ACO84" s="111"/>
      <c r="ACP84" s="111"/>
      <c r="ACQ84" s="111"/>
      <c r="ACR84" s="111"/>
      <c r="ACS84" s="111"/>
      <c r="ACT84" s="111"/>
      <c r="ACU84" s="111"/>
      <c r="ACV84" s="111"/>
      <c r="ACW84" s="111"/>
      <c r="ACX84" s="111"/>
      <c r="ACY84" s="111"/>
      <c r="ACZ84" s="111"/>
      <c r="ADA84" s="111"/>
      <c r="ADB84" s="111"/>
      <c r="ADC84" s="111"/>
      <c r="ADD84" s="111"/>
      <c r="ADE84" s="111"/>
      <c r="ADF84" s="111"/>
      <c r="ADG84" s="111"/>
      <c r="ADH84" s="111"/>
      <c r="ADI84" s="111"/>
      <c r="ADJ84" s="111"/>
      <c r="ADK84" s="111"/>
      <c r="ADL84" s="111"/>
      <c r="ADM84" s="111"/>
      <c r="ADN84" s="111"/>
      <c r="ADO84" s="111"/>
      <c r="ADP84" s="111"/>
      <c r="ADQ84" s="111"/>
      <c r="ADR84" s="111"/>
      <c r="ADS84" s="111"/>
      <c r="ADT84" s="111"/>
      <c r="ADU84" s="111"/>
      <c r="ADV84" s="111"/>
      <c r="ADW84" s="111"/>
      <c r="ADX84" s="111"/>
      <c r="ADY84" s="111"/>
      <c r="ADZ84" s="111"/>
      <c r="AEA84" s="111"/>
      <c r="AEB84" s="111"/>
      <c r="AEC84" s="111"/>
      <c r="AED84" s="111"/>
      <c r="AEE84" s="111"/>
      <c r="AEF84" s="111"/>
      <c r="AEG84" s="111"/>
      <c r="AEH84" s="111"/>
      <c r="AEI84" s="111"/>
      <c r="AEJ84" s="111"/>
      <c r="AEK84" s="111"/>
      <c r="AEL84" s="111"/>
      <c r="AEM84" s="111"/>
      <c r="AEN84" s="111"/>
      <c r="AEO84" s="111"/>
      <c r="AEP84" s="111"/>
      <c r="AEQ84" s="111"/>
      <c r="AER84" s="111"/>
      <c r="AES84" s="111"/>
      <c r="AET84" s="111"/>
      <c r="AEU84" s="111"/>
      <c r="AEV84" s="111"/>
      <c r="AEW84" s="111"/>
      <c r="AEX84" s="111"/>
      <c r="AEY84" s="111"/>
      <c r="AEZ84" s="111"/>
      <c r="AFA84" s="111"/>
      <c r="AFB84" s="111"/>
      <c r="AFC84" s="111"/>
      <c r="AFD84" s="111"/>
      <c r="AFE84" s="111"/>
      <c r="AFF84" s="111"/>
      <c r="AFG84" s="111"/>
      <c r="AFH84" s="111"/>
      <c r="AFI84" s="111"/>
      <c r="AFJ84" s="111"/>
      <c r="AFK84" s="111"/>
      <c r="AFL84" s="111"/>
      <c r="AFM84" s="111"/>
      <c r="AFN84" s="111"/>
      <c r="AFO84" s="111"/>
      <c r="AFP84" s="111"/>
      <c r="AFQ84" s="111"/>
      <c r="AFR84" s="111"/>
      <c r="AFS84" s="111"/>
      <c r="AFT84" s="111"/>
      <c r="AFU84" s="111"/>
      <c r="AFV84" s="111"/>
      <c r="AFW84" s="111"/>
      <c r="AFX84" s="111"/>
      <c r="AFY84" s="111"/>
      <c r="AFZ84" s="111"/>
      <c r="AGA84" s="111"/>
      <c r="AGB84" s="111"/>
      <c r="AGC84" s="111"/>
      <c r="AGD84" s="111"/>
      <c r="AGE84" s="111"/>
      <c r="AGF84" s="111"/>
      <c r="AGG84" s="111"/>
      <c r="AGH84" s="111"/>
      <c r="AGI84" s="111"/>
      <c r="AGJ84" s="111"/>
      <c r="AGK84" s="111"/>
      <c r="AGL84" s="111"/>
      <c r="AGM84" s="111"/>
      <c r="AGN84" s="111"/>
      <c r="AGO84" s="111"/>
      <c r="AGP84" s="111"/>
      <c r="AGQ84" s="111"/>
      <c r="AGR84" s="111"/>
      <c r="AGS84" s="111"/>
      <c r="AGT84" s="111"/>
      <c r="AGU84" s="111"/>
      <c r="AGV84" s="111"/>
      <c r="AGW84" s="111"/>
      <c r="AGX84" s="111"/>
      <c r="AGY84" s="111"/>
      <c r="AGZ84" s="111"/>
      <c r="AHA84" s="111"/>
      <c r="AHB84" s="111"/>
      <c r="AHC84" s="111"/>
      <c r="AHD84" s="111"/>
      <c r="AHE84" s="111"/>
      <c r="AHF84" s="111"/>
      <c r="AHG84" s="111"/>
      <c r="AHH84" s="111"/>
      <c r="AHI84" s="111"/>
      <c r="AHJ84" s="111"/>
      <c r="AHK84" s="111"/>
      <c r="AHL84" s="111"/>
      <c r="AHM84" s="111"/>
      <c r="AHN84" s="111"/>
      <c r="AHO84" s="111"/>
      <c r="AHP84" s="111"/>
      <c r="AHQ84" s="111"/>
      <c r="AHR84" s="111"/>
      <c r="AHS84" s="111"/>
      <c r="AHT84" s="111"/>
      <c r="AHU84" s="111"/>
      <c r="AHV84" s="111"/>
      <c r="AHW84" s="111"/>
      <c r="AHX84" s="111"/>
      <c r="AHY84" s="111"/>
      <c r="AHZ84" s="111"/>
      <c r="AIA84" s="111"/>
      <c r="AIB84" s="111"/>
      <c r="AIC84" s="111"/>
      <c r="AID84" s="111"/>
      <c r="AIE84" s="111"/>
      <c r="AIF84" s="111"/>
      <c r="AIG84" s="111"/>
      <c r="AIH84" s="111"/>
      <c r="AII84" s="111"/>
      <c r="AIJ84" s="111"/>
      <c r="AIK84" s="111"/>
      <c r="AIL84" s="111"/>
      <c r="AIM84" s="111"/>
      <c r="AIN84" s="111"/>
      <c r="AIO84" s="111"/>
      <c r="AIP84" s="111"/>
      <c r="AIQ84" s="111"/>
      <c r="AIR84" s="111"/>
      <c r="AIS84" s="111"/>
      <c r="AIT84" s="111"/>
      <c r="AIU84" s="111"/>
      <c r="AIV84" s="111"/>
      <c r="AIW84" s="111"/>
      <c r="AIX84" s="111"/>
      <c r="AIY84" s="111"/>
      <c r="AIZ84" s="111"/>
      <c r="AJA84" s="111"/>
      <c r="AJB84" s="111"/>
      <c r="AJC84" s="111"/>
      <c r="AJD84" s="111"/>
      <c r="AJE84" s="111"/>
      <c r="AJF84" s="111"/>
      <c r="AJG84" s="111"/>
      <c r="AJH84" s="111"/>
      <c r="AJI84" s="111"/>
      <c r="AJJ84" s="111"/>
      <c r="AJK84" s="111"/>
      <c r="AJL84" s="111"/>
      <c r="AJM84" s="111"/>
      <c r="AJN84" s="111"/>
      <c r="AJO84" s="111"/>
      <c r="AJP84" s="111"/>
      <c r="AJQ84" s="111"/>
      <c r="AJR84" s="111"/>
      <c r="AJS84" s="111"/>
      <c r="AJT84" s="111"/>
      <c r="AJU84" s="111"/>
      <c r="AJV84" s="111"/>
      <c r="AJW84" s="111"/>
      <c r="AJX84" s="111"/>
      <c r="AJY84" s="111"/>
      <c r="AJZ84" s="111"/>
      <c r="AKA84" s="111"/>
      <c r="AKB84" s="111"/>
      <c r="AKC84" s="111"/>
      <c r="AKD84" s="111"/>
      <c r="AKE84" s="111"/>
      <c r="AKF84" s="111"/>
      <c r="AKG84" s="111"/>
      <c r="AKH84" s="111"/>
      <c r="AKI84" s="111"/>
      <c r="AKJ84" s="111"/>
      <c r="AKK84" s="111"/>
      <c r="AKL84" s="111"/>
      <c r="AKM84" s="111"/>
      <c r="AKN84" s="111"/>
      <c r="AKO84" s="111"/>
      <c r="AKP84" s="111"/>
      <c r="AKQ84" s="111"/>
      <c r="AKR84" s="111"/>
      <c r="AKS84" s="111"/>
      <c r="AKT84" s="111"/>
      <c r="AKU84" s="111"/>
      <c r="AKV84" s="111"/>
      <c r="AKW84" s="111"/>
      <c r="AKX84" s="111"/>
      <c r="AKY84" s="111"/>
      <c r="AKZ84" s="111"/>
      <c r="ALA84" s="111"/>
      <c r="ALB84" s="111"/>
      <c r="ALC84" s="111"/>
      <c r="ALD84" s="111"/>
      <c r="ALE84" s="111"/>
      <c r="ALF84" s="111"/>
      <c r="ALG84" s="111"/>
      <c r="ALH84" s="111"/>
      <c r="ALI84" s="111"/>
      <c r="ALJ84" s="111"/>
      <c r="ALK84" s="111"/>
      <c r="ALL84" s="111"/>
      <c r="ALM84" s="111"/>
      <c r="ALN84" s="111"/>
      <c r="ALO84" s="111"/>
      <c r="ALP84" s="111"/>
      <c r="ALQ84" s="111"/>
      <c r="ALR84" s="111"/>
      <c r="ALS84" s="111"/>
      <c r="ALT84" s="111"/>
      <c r="ALU84" s="111"/>
      <c r="ALV84" s="111"/>
      <c r="ALW84" s="111"/>
      <c r="ALX84" s="111"/>
      <c r="ALY84" s="111"/>
      <c r="ALZ84" s="111"/>
      <c r="AMA84" s="111"/>
      <c r="AMB84" s="111"/>
      <c r="AMC84" s="111"/>
      <c r="AMD84" s="111"/>
      <c r="AME84" s="111"/>
      <c r="AMF84" s="111"/>
      <c r="AMG84" s="111"/>
      <c r="AMH84" s="111"/>
      <c r="AMI84" s="111"/>
    </row>
    <row r="85" spans="1:1023" s="112" customFormat="1" ht="78.75">
      <c r="A85" s="96">
        <v>84</v>
      </c>
      <c r="B85" s="97" t="s">
        <v>567</v>
      </c>
      <c r="C85" s="98" t="s">
        <v>567</v>
      </c>
      <c r="D85" s="101" t="s">
        <v>697</v>
      </c>
      <c r="E85" s="107" t="s">
        <v>707</v>
      </c>
      <c r="F85" s="102" t="s">
        <v>698</v>
      </c>
      <c r="G85" s="108" t="s">
        <v>699</v>
      </c>
      <c r="H85" s="99">
        <v>7500</v>
      </c>
      <c r="I85" s="99">
        <v>7500</v>
      </c>
      <c r="J85" s="104">
        <v>0.31</v>
      </c>
      <c r="K85" s="103">
        <f>SUM(I85*J85)</f>
        <v>2325</v>
      </c>
      <c r="L85" s="109">
        <v>3608.4905660377376</v>
      </c>
      <c r="M85" s="108" t="s">
        <v>700</v>
      </c>
      <c r="N85" s="110" t="s">
        <v>485</v>
      </c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  <c r="IN85" s="111"/>
      <c r="IO85" s="111"/>
      <c r="IP85" s="111"/>
      <c r="IQ85" s="111"/>
      <c r="IR85" s="111"/>
      <c r="IS85" s="111"/>
      <c r="IT85" s="111"/>
      <c r="IU85" s="111"/>
      <c r="IV85" s="111"/>
      <c r="IW85" s="111"/>
      <c r="IX85" s="111"/>
      <c r="IY85" s="111"/>
      <c r="IZ85" s="111"/>
      <c r="JA85" s="111"/>
      <c r="JB85" s="111"/>
      <c r="JC85" s="111"/>
      <c r="JD85" s="111"/>
      <c r="JE85" s="111"/>
      <c r="JF85" s="111"/>
      <c r="JG85" s="111"/>
      <c r="JH85" s="111"/>
      <c r="JI85" s="111"/>
      <c r="JJ85" s="111"/>
      <c r="JK85" s="111"/>
      <c r="JL85" s="111"/>
      <c r="JM85" s="111"/>
      <c r="JN85" s="111"/>
      <c r="JO85" s="111"/>
      <c r="JP85" s="111"/>
      <c r="JQ85" s="111"/>
      <c r="JR85" s="111"/>
      <c r="JS85" s="111"/>
      <c r="JT85" s="111"/>
      <c r="JU85" s="111"/>
      <c r="JV85" s="111"/>
      <c r="JW85" s="111"/>
      <c r="JX85" s="111"/>
      <c r="JY85" s="111"/>
      <c r="JZ85" s="111"/>
      <c r="KA85" s="111"/>
      <c r="KB85" s="111"/>
      <c r="KC85" s="111"/>
      <c r="KD85" s="111"/>
      <c r="KE85" s="111"/>
      <c r="KF85" s="111"/>
      <c r="KG85" s="111"/>
      <c r="KH85" s="111"/>
      <c r="KI85" s="111"/>
      <c r="KJ85" s="111"/>
      <c r="KK85" s="111"/>
      <c r="KL85" s="111"/>
      <c r="KM85" s="111"/>
      <c r="KN85" s="111"/>
      <c r="KO85" s="111"/>
      <c r="KP85" s="111"/>
      <c r="KQ85" s="111"/>
      <c r="KR85" s="111"/>
      <c r="KS85" s="111"/>
      <c r="KT85" s="111"/>
      <c r="KU85" s="111"/>
      <c r="KV85" s="111"/>
      <c r="KW85" s="111"/>
      <c r="KX85" s="111"/>
      <c r="KY85" s="111"/>
      <c r="KZ85" s="111"/>
      <c r="LA85" s="111"/>
      <c r="LB85" s="111"/>
      <c r="LC85" s="111"/>
      <c r="LD85" s="111"/>
      <c r="LE85" s="111"/>
      <c r="LF85" s="111"/>
      <c r="LG85" s="111"/>
      <c r="LH85" s="111"/>
      <c r="LI85" s="111"/>
      <c r="LJ85" s="111"/>
      <c r="LK85" s="111"/>
      <c r="LL85" s="111"/>
      <c r="LM85" s="111"/>
      <c r="LN85" s="111"/>
      <c r="LO85" s="111"/>
      <c r="LP85" s="111"/>
      <c r="LQ85" s="111"/>
      <c r="LR85" s="111"/>
      <c r="LS85" s="111"/>
      <c r="LT85" s="111"/>
      <c r="LU85" s="111"/>
      <c r="LV85" s="111"/>
      <c r="LW85" s="111"/>
      <c r="LX85" s="111"/>
      <c r="LY85" s="111"/>
      <c r="LZ85" s="111"/>
      <c r="MA85" s="111"/>
      <c r="MB85" s="111"/>
      <c r="MC85" s="111"/>
      <c r="MD85" s="111"/>
      <c r="ME85" s="111"/>
      <c r="MF85" s="111"/>
      <c r="MG85" s="111"/>
      <c r="MH85" s="111"/>
      <c r="MI85" s="111"/>
      <c r="MJ85" s="111"/>
      <c r="MK85" s="111"/>
      <c r="ML85" s="111"/>
      <c r="MM85" s="111"/>
      <c r="MN85" s="111"/>
      <c r="MO85" s="111"/>
      <c r="MP85" s="111"/>
      <c r="MQ85" s="111"/>
      <c r="MR85" s="111"/>
      <c r="MS85" s="111"/>
      <c r="MT85" s="111"/>
      <c r="MU85" s="111"/>
      <c r="MV85" s="111"/>
      <c r="MW85" s="111"/>
      <c r="MX85" s="111"/>
      <c r="MY85" s="111"/>
      <c r="MZ85" s="111"/>
      <c r="NA85" s="111"/>
      <c r="NB85" s="111"/>
      <c r="NC85" s="111"/>
      <c r="ND85" s="111"/>
      <c r="NE85" s="111"/>
      <c r="NF85" s="111"/>
      <c r="NG85" s="111"/>
      <c r="NH85" s="111"/>
      <c r="NI85" s="111"/>
      <c r="NJ85" s="111"/>
      <c r="NK85" s="111"/>
      <c r="NL85" s="111"/>
      <c r="NM85" s="111"/>
      <c r="NN85" s="111"/>
      <c r="NO85" s="111"/>
      <c r="NP85" s="111"/>
      <c r="NQ85" s="111"/>
      <c r="NR85" s="111"/>
      <c r="NS85" s="111"/>
      <c r="NT85" s="111"/>
      <c r="NU85" s="111"/>
      <c r="NV85" s="111"/>
      <c r="NW85" s="111"/>
      <c r="NX85" s="111"/>
      <c r="NY85" s="111"/>
      <c r="NZ85" s="111"/>
      <c r="OA85" s="111"/>
      <c r="OB85" s="111"/>
      <c r="OC85" s="111"/>
      <c r="OD85" s="111"/>
      <c r="OE85" s="111"/>
      <c r="OF85" s="111"/>
      <c r="OG85" s="111"/>
      <c r="OH85" s="111"/>
      <c r="OI85" s="111"/>
      <c r="OJ85" s="111"/>
      <c r="OK85" s="111"/>
      <c r="OL85" s="111"/>
      <c r="OM85" s="111"/>
      <c r="ON85" s="111"/>
      <c r="OO85" s="111"/>
      <c r="OP85" s="111"/>
      <c r="OQ85" s="111"/>
      <c r="OR85" s="111"/>
      <c r="OS85" s="111"/>
      <c r="OT85" s="111"/>
      <c r="OU85" s="111"/>
      <c r="OV85" s="111"/>
      <c r="OW85" s="111"/>
      <c r="OX85" s="111"/>
      <c r="OY85" s="111"/>
      <c r="OZ85" s="111"/>
      <c r="PA85" s="111"/>
      <c r="PB85" s="111"/>
      <c r="PC85" s="111"/>
      <c r="PD85" s="111"/>
      <c r="PE85" s="111"/>
      <c r="PF85" s="111"/>
      <c r="PG85" s="111"/>
      <c r="PH85" s="111"/>
      <c r="PI85" s="111"/>
      <c r="PJ85" s="111"/>
      <c r="PK85" s="111"/>
      <c r="PL85" s="111"/>
      <c r="PM85" s="111"/>
      <c r="PN85" s="111"/>
      <c r="PO85" s="111"/>
      <c r="PP85" s="111"/>
      <c r="PQ85" s="111"/>
      <c r="PR85" s="111"/>
      <c r="PS85" s="111"/>
      <c r="PT85" s="111"/>
      <c r="PU85" s="111"/>
      <c r="PV85" s="111"/>
      <c r="PW85" s="111"/>
      <c r="PX85" s="111"/>
      <c r="PY85" s="111"/>
      <c r="PZ85" s="111"/>
      <c r="QA85" s="111"/>
      <c r="QB85" s="111"/>
      <c r="QC85" s="111"/>
      <c r="QD85" s="111"/>
      <c r="QE85" s="111"/>
      <c r="QF85" s="111"/>
      <c r="QG85" s="111"/>
      <c r="QH85" s="111"/>
      <c r="QI85" s="111"/>
      <c r="QJ85" s="111"/>
      <c r="QK85" s="111"/>
      <c r="QL85" s="111"/>
      <c r="QM85" s="111"/>
      <c r="QN85" s="111"/>
      <c r="QO85" s="111"/>
      <c r="QP85" s="111"/>
      <c r="QQ85" s="111"/>
      <c r="QR85" s="111"/>
      <c r="QS85" s="111"/>
      <c r="QT85" s="111"/>
      <c r="QU85" s="111"/>
      <c r="QV85" s="111"/>
      <c r="QW85" s="111"/>
      <c r="QX85" s="111"/>
      <c r="QY85" s="111"/>
      <c r="QZ85" s="111"/>
      <c r="RA85" s="111"/>
      <c r="RB85" s="111"/>
      <c r="RC85" s="111"/>
      <c r="RD85" s="111"/>
      <c r="RE85" s="111"/>
      <c r="RF85" s="111"/>
      <c r="RG85" s="111"/>
      <c r="RH85" s="111"/>
      <c r="RI85" s="111"/>
      <c r="RJ85" s="111"/>
      <c r="RK85" s="111"/>
      <c r="RL85" s="111"/>
      <c r="RM85" s="111"/>
      <c r="RN85" s="111"/>
      <c r="RO85" s="111"/>
      <c r="RP85" s="111"/>
      <c r="RQ85" s="111"/>
      <c r="RR85" s="111"/>
      <c r="RS85" s="111"/>
      <c r="RT85" s="111"/>
      <c r="RU85" s="111"/>
      <c r="RV85" s="111"/>
      <c r="RW85" s="111"/>
      <c r="RX85" s="111"/>
      <c r="RY85" s="111"/>
      <c r="RZ85" s="111"/>
      <c r="SA85" s="111"/>
      <c r="SB85" s="111"/>
      <c r="SC85" s="111"/>
      <c r="SD85" s="111"/>
      <c r="SE85" s="111"/>
      <c r="SF85" s="111"/>
      <c r="SG85" s="111"/>
      <c r="SH85" s="111"/>
      <c r="SI85" s="111"/>
      <c r="SJ85" s="111"/>
      <c r="SK85" s="111"/>
      <c r="SL85" s="111"/>
      <c r="SM85" s="111"/>
      <c r="SN85" s="111"/>
      <c r="SO85" s="111"/>
      <c r="SP85" s="111"/>
      <c r="SQ85" s="111"/>
      <c r="SR85" s="111"/>
      <c r="SS85" s="111"/>
      <c r="ST85" s="111"/>
      <c r="SU85" s="111"/>
      <c r="SV85" s="111"/>
      <c r="SW85" s="111"/>
      <c r="SX85" s="111"/>
      <c r="SY85" s="111"/>
      <c r="SZ85" s="111"/>
      <c r="TA85" s="111"/>
      <c r="TB85" s="111"/>
      <c r="TC85" s="111"/>
      <c r="TD85" s="111"/>
      <c r="TE85" s="111"/>
      <c r="TF85" s="111"/>
      <c r="TG85" s="111"/>
      <c r="TH85" s="111"/>
      <c r="TI85" s="111"/>
      <c r="TJ85" s="111"/>
      <c r="TK85" s="111"/>
      <c r="TL85" s="111"/>
      <c r="TM85" s="111"/>
      <c r="TN85" s="111"/>
      <c r="TO85" s="111"/>
      <c r="TP85" s="111"/>
      <c r="TQ85" s="111"/>
      <c r="TR85" s="111"/>
      <c r="TS85" s="111"/>
      <c r="TT85" s="111"/>
      <c r="TU85" s="111"/>
      <c r="TV85" s="111"/>
      <c r="TW85" s="111"/>
      <c r="TX85" s="111"/>
      <c r="TY85" s="111"/>
      <c r="TZ85" s="111"/>
      <c r="UA85" s="111"/>
      <c r="UB85" s="111"/>
      <c r="UC85" s="111"/>
      <c r="UD85" s="111"/>
      <c r="UE85" s="111"/>
      <c r="UF85" s="111"/>
      <c r="UG85" s="111"/>
      <c r="UH85" s="111"/>
      <c r="UI85" s="111"/>
      <c r="UJ85" s="111"/>
      <c r="UK85" s="111"/>
      <c r="UL85" s="111"/>
      <c r="UM85" s="111"/>
      <c r="UN85" s="111"/>
      <c r="UO85" s="111"/>
      <c r="UP85" s="111"/>
      <c r="UQ85" s="111"/>
      <c r="UR85" s="111"/>
      <c r="US85" s="111"/>
      <c r="UT85" s="111"/>
      <c r="UU85" s="111"/>
      <c r="UV85" s="111"/>
      <c r="UW85" s="111"/>
      <c r="UX85" s="111"/>
      <c r="UY85" s="111"/>
      <c r="UZ85" s="111"/>
      <c r="VA85" s="111"/>
      <c r="VB85" s="111"/>
      <c r="VC85" s="111"/>
      <c r="VD85" s="111"/>
      <c r="VE85" s="111"/>
      <c r="VF85" s="111"/>
      <c r="VG85" s="111"/>
      <c r="VH85" s="111"/>
      <c r="VI85" s="111"/>
      <c r="VJ85" s="111"/>
      <c r="VK85" s="111"/>
      <c r="VL85" s="111"/>
      <c r="VM85" s="111"/>
      <c r="VN85" s="111"/>
      <c r="VO85" s="111"/>
      <c r="VP85" s="111"/>
      <c r="VQ85" s="111"/>
      <c r="VR85" s="111"/>
      <c r="VS85" s="111"/>
      <c r="VT85" s="111"/>
      <c r="VU85" s="111"/>
      <c r="VV85" s="111"/>
      <c r="VW85" s="111"/>
      <c r="VX85" s="111"/>
      <c r="VY85" s="111"/>
      <c r="VZ85" s="111"/>
      <c r="WA85" s="111"/>
      <c r="WB85" s="111"/>
      <c r="WC85" s="111"/>
      <c r="WD85" s="111"/>
      <c r="WE85" s="111"/>
      <c r="WF85" s="111"/>
      <c r="WG85" s="111"/>
      <c r="WH85" s="111"/>
      <c r="WI85" s="111"/>
      <c r="WJ85" s="111"/>
      <c r="WK85" s="111"/>
      <c r="WL85" s="111"/>
      <c r="WM85" s="111"/>
      <c r="WN85" s="111"/>
      <c r="WO85" s="111"/>
      <c r="WP85" s="111"/>
      <c r="WQ85" s="111"/>
      <c r="WR85" s="111"/>
      <c r="WS85" s="111"/>
      <c r="WT85" s="111"/>
      <c r="WU85" s="111"/>
      <c r="WV85" s="111"/>
      <c r="WW85" s="111"/>
      <c r="WX85" s="111"/>
      <c r="WY85" s="111"/>
      <c r="WZ85" s="111"/>
      <c r="XA85" s="111"/>
      <c r="XB85" s="111"/>
      <c r="XC85" s="111"/>
      <c r="XD85" s="111"/>
      <c r="XE85" s="111"/>
      <c r="XF85" s="111"/>
      <c r="XG85" s="111"/>
      <c r="XH85" s="111"/>
      <c r="XI85" s="111"/>
      <c r="XJ85" s="111"/>
      <c r="XK85" s="111"/>
      <c r="XL85" s="111"/>
      <c r="XM85" s="111"/>
      <c r="XN85" s="111"/>
      <c r="XO85" s="111"/>
      <c r="XP85" s="111"/>
      <c r="XQ85" s="111"/>
      <c r="XR85" s="111"/>
      <c r="XS85" s="111"/>
      <c r="XT85" s="111"/>
      <c r="XU85" s="111"/>
      <c r="XV85" s="111"/>
      <c r="XW85" s="111"/>
      <c r="XX85" s="111"/>
      <c r="XY85" s="111"/>
      <c r="XZ85" s="111"/>
      <c r="YA85" s="111"/>
      <c r="YB85" s="111"/>
      <c r="YC85" s="111"/>
      <c r="YD85" s="111"/>
      <c r="YE85" s="111"/>
      <c r="YF85" s="111"/>
      <c r="YG85" s="111"/>
      <c r="YH85" s="111"/>
      <c r="YI85" s="111"/>
      <c r="YJ85" s="111"/>
      <c r="YK85" s="111"/>
      <c r="YL85" s="111"/>
      <c r="YM85" s="111"/>
      <c r="YN85" s="111"/>
      <c r="YO85" s="111"/>
      <c r="YP85" s="111"/>
      <c r="YQ85" s="111"/>
      <c r="YR85" s="111"/>
      <c r="YS85" s="111"/>
      <c r="YT85" s="111"/>
      <c r="YU85" s="111"/>
      <c r="YV85" s="111"/>
      <c r="YW85" s="111"/>
      <c r="YX85" s="111"/>
      <c r="YY85" s="111"/>
      <c r="YZ85" s="111"/>
      <c r="ZA85" s="111"/>
      <c r="ZB85" s="111"/>
      <c r="ZC85" s="111"/>
      <c r="ZD85" s="111"/>
      <c r="ZE85" s="111"/>
      <c r="ZF85" s="111"/>
      <c r="ZG85" s="111"/>
      <c r="ZH85" s="111"/>
      <c r="ZI85" s="111"/>
      <c r="ZJ85" s="111"/>
      <c r="ZK85" s="111"/>
      <c r="ZL85" s="111"/>
      <c r="ZM85" s="111"/>
      <c r="ZN85" s="111"/>
      <c r="ZO85" s="111"/>
      <c r="ZP85" s="111"/>
      <c r="ZQ85" s="111"/>
      <c r="ZR85" s="111"/>
      <c r="ZS85" s="111"/>
      <c r="ZT85" s="111"/>
      <c r="ZU85" s="111"/>
      <c r="ZV85" s="111"/>
      <c r="ZW85" s="111"/>
      <c r="ZX85" s="111"/>
      <c r="ZY85" s="111"/>
      <c r="ZZ85" s="111"/>
      <c r="AAA85" s="111"/>
      <c r="AAB85" s="111"/>
      <c r="AAC85" s="111"/>
      <c r="AAD85" s="111"/>
      <c r="AAE85" s="111"/>
      <c r="AAF85" s="111"/>
      <c r="AAG85" s="111"/>
      <c r="AAH85" s="111"/>
      <c r="AAI85" s="111"/>
      <c r="AAJ85" s="111"/>
      <c r="AAK85" s="111"/>
      <c r="AAL85" s="111"/>
      <c r="AAM85" s="111"/>
      <c r="AAN85" s="111"/>
      <c r="AAO85" s="111"/>
      <c r="AAP85" s="111"/>
      <c r="AAQ85" s="111"/>
      <c r="AAR85" s="111"/>
      <c r="AAS85" s="111"/>
      <c r="AAT85" s="111"/>
      <c r="AAU85" s="111"/>
      <c r="AAV85" s="111"/>
      <c r="AAW85" s="111"/>
      <c r="AAX85" s="111"/>
      <c r="AAY85" s="111"/>
      <c r="AAZ85" s="111"/>
      <c r="ABA85" s="111"/>
      <c r="ABB85" s="111"/>
      <c r="ABC85" s="111"/>
      <c r="ABD85" s="111"/>
      <c r="ABE85" s="111"/>
      <c r="ABF85" s="111"/>
      <c r="ABG85" s="111"/>
      <c r="ABH85" s="111"/>
      <c r="ABI85" s="111"/>
      <c r="ABJ85" s="111"/>
      <c r="ABK85" s="111"/>
      <c r="ABL85" s="111"/>
      <c r="ABM85" s="111"/>
      <c r="ABN85" s="111"/>
      <c r="ABO85" s="111"/>
      <c r="ABP85" s="111"/>
      <c r="ABQ85" s="111"/>
      <c r="ABR85" s="111"/>
      <c r="ABS85" s="111"/>
      <c r="ABT85" s="111"/>
      <c r="ABU85" s="111"/>
      <c r="ABV85" s="111"/>
      <c r="ABW85" s="111"/>
      <c r="ABX85" s="111"/>
      <c r="ABY85" s="111"/>
      <c r="ABZ85" s="111"/>
      <c r="ACA85" s="111"/>
      <c r="ACB85" s="111"/>
      <c r="ACC85" s="111"/>
      <c r="ACD85" s="111"/>
      <c r="ACE85" s="111"/>
      <c r="ACF85" s="111"/>
      <c r="ACG85" s="111"/>
      <c r="ACH85" s="111"/>
      <c r="ACI85" s="111"/>
      <c r="ACJ85" s="111"/>
      <c r="ACK85" s="111"/>
      <c r="ACL85" s="111"/>
      <c r="ACM85" s="111"/>
      <c r="ACN85" s="111"/>
      <c r="ACO85" s="111"/>
      <c r="ACP85" s="111"/>
      <c r="ACQ85" s="111"/>
      <c r="ACR85" s="111"/>
      <c r="ACS85" s="111"/>
      <c r="ACT85" s="111"/>
      <c r="ACU85" s="111"/>
      <c r="ACV85" s="111"/>
      <c r="ACW85" s="111"/>
      <c r="ACX85" s="111"/>
      <c r="ACY85" s="111"/>
      <c r="ACZ85" s="111"/>
      <c r="ADA85" s="111"/>
      <c r="ADB85" s="111"/>
      <c r="ADC85" s="111"/>
      <c r="ADD85" s="111"/>
      <c r="ADE85" s="111"/>
      <c r="ADF85" s="111"/>
      <c r="ADG85" s="111"/>
      <c r="ADH85" s="111"/>
      <c r="ADI85" s="111"/>
      <c r="ADJ85" s="111"/>
      <c r="ADK85" s="111"/>
      <c r="ADL85" s="111"/>
      <c r="ADM85" s="111"/>
      <c r="ADN85" s="111"/>
      <c r="ADO85" s="111"/>
      <c r="ADP85" s="111"/>
      <c r="ADQ85" s="111"/>
      <c r="ADR85" s="111"/>
      <c r="ADS85" s="111"/>
      <c r="ADT85" s="111"/>
      <c r="ADU85" s="111"/>
      <c r="ADV85" s="111"/>
      <c r="ADW85" s="111"/>
      <c r="ADX85" s="111"/>
      <c r="ADY85" s="111"/>
      <c r="ADZ85" s="111"/>
      <c r="AEA85" s="111"/>
      <c r="AEB85" s="111"/>
      <c r="AEC85" s="111"/>
      <c r="AED85" s="111"/>
      <c r="AEE85" s="111"/>
      <c r="AEF85" s="111"/>
      <c r="AEG85" s="111"/>
      <c r="AEH85" s="111"/>
      <c r="AEI85" s="111"/>
      <c r="AEJ85" s="111"/>
      <c r="AEK85" s="111"/>
      <c r="AEL85" s="111"/>
      <c r="AEM85" s="111"/>
      <c r="AEN85" s="111"/>
      <c r="AEO85" s="111"/>
      <c r="AEP85" s="111"/>
      <c r="AEQ85" s="111"/>
      <c r="AER85" s="111"/>
      <c r="AES85" s="111"/>
      <c r="AET85" s="111"/>
      <c r="AEU85" s="111"/>
      <c r="AEV85" s="111"/>
      <c r="AEW85" s="111"/>
      <c r="AEX85" s="111"/>
      <c r="AEY85" s="111"/>
      <c r="AEZ85" s="111"/>
      <c r="AFA85" s="111"/>
      <c r="AFB85" s="111"/>
      <c r="AFC85" s="111"/>
      <c r="AFD85" s="111"/>
      <c r="AFE85" s="111"/>
      <c r="AFF85" s="111"/>
      <c r="AFG85" s="111"/>
      <c r="AFH85" s="111"/>
      <c r="AFI85" s="111"/>
      <c r="AFJ85" s="111"/>
      <c r="AFK85" s="111"/>
      <c r="AFL85" s="111"/>
      <c r="AFM85" s="111"/>
      <c r="AFN85" s="111"/>
      <c r="AFO85" s="111"/>
      <c r="AFP85" s="111"/>
      <c r="AFQ85" s="111"/>
      <c r="AFR85" s="111"/>
      <c r="AFS85" s="111"/>
      <c r="AFT85" s="111"/>
      <c r="AFU85" s="111"/>
      <c r="AFV85" s="111"/>
      <c r="AFW85" s="111"/>
      <c r="AFX85" s="111"/>
      <c r="AFY85" s="111"/>
      <c r="AFZ85" s="111"/>
      <c r="AGA85" s="111"/>
      <c r="AGB85" s="111"/>
      <c r="AGC85" s="111"/>
      <c r="AGD85" s="111"/>
      <c r="AGE85" s="111"/>
      <c r="AGF85" s="111"/>
      <c r="AGG85" s="111"/>
      <c r="AGH85" s="111"/>
      <c r="AGI85" s="111"/>
      <c r="AGJ85" s="111"/>
      <c r="AGK85" s="111"/>
      <c r="AGL85" s="111"/>
      <c r="AGM85" s="111"/>
      <c r="AGN85" s="111"/>
      <c r="AGO85" s="111"/>
      <c r="AGP85" s="111"/>
      <c r="AGQ85" s="111"/>
      <c r="AGR85" s="111"/>
      <c r="AGS85" s="111"/>
      <c r="AGT85" s="111"/>
      <c r="AGU85" s="111"/>
      <c r="AGV85" s="111"/>
      <c r="AGW85" s="111"/>
      <c r="AGX85" s="111"/>
      <c r="AGY85" s="111"/>
      <c r="AGZ85" s="111"/>
      <c r="AHA85" s="111"/>
      <c r="AHB85" s="111"/>
      <c r="AHC85" s="111"/>
      <c r="AHD85" s="111"/>
      <c r="AHE85" s="111"/>
      <c r="AHF85" s="111"/>
      <c r="AHG85" s="111"/>
      <c r="AHH85" s="111"/>
      <c r="AHI85" s="111"/>
      <c r="AHJ85" s="111"/>
      <c r="AHK85" s="111"/>
      <c r="AHL85" s="111"/>
      <c r="AHM85" s="111"/>
      <c r="AHN85" s="111"/>
      <c r="AHO85" s="111"/>
      <c r="AHP85" s="111"/>
      <c r="AHQ85" s="111"/>
      <c r="AHR85" s="111"/>
      <c r="AHS85" s="111"/>
      <c r="AHT85" s="111"/>
      <c r="AHU85" s="111"/>
      <c r="AHV85" s="111"/>
      <c r="AHW85" s="111"/>
      <c r="AHX85" s="111"/>
      <c r="AHY85" s="111"/>
      <c r="AHZ85" s="111"/>
      <c r="AIA85" s="111"/>
      <c r="AIB85" s="111"/>
      <c r="AIC85" s="111"/>
      <c r="AID85" s="111"/>
      <c r="AIE85" s="111"/>
      <c r="AIF85" s="111"/>
      <c r="AIG85" s="111"/>
      <c r="AIH85" s="111"/>
      <c r="AII85" s="111"/>
      <c r="AIJ85" s="111"/>
      <c r="AIK85" s="111"/>
      <c r="AIL85" s="111"/>
      <c r="AIM85" s="111"/>
      <c r="AIN85" s="111"/>
      <c r="AIO85" s="111"/>
      <c r="AIP85" s="111"/>
      <c r="AIQ85" s="111"/>
      <c r="AIR85" s="111"/>
      <c r="AIS85" s="111"/>
      <c r="AIT85" s="111"/>
      <c r="AIU85" s="111"/>
      <c r="AIV85" s="111"/>
      <c r="AIW85" s="111"/>
      <c r="AIX85" s="111"/>
      <c r="AIY85" s="111"/>
      <c r="AIZ85" s="111"/>
      <c r="AJA85" s="111"/>
      <c r="AJB85" s="111"/>
      <c r="AJC85" s="111"/>
      <c r="AJD85" s="111"/>
      <c r="AJE85" s="111"/>
      <c r="AJF85" s="111"/>
      <c r="AJG85" s="111"/>
      <c r="AJH85" s="111"/>
      <c r="AJI85" s="111"/>
      <c r="AJJ85" s="111"/>
      <c r="AJK85" s="111"/>
      <c r="AJL85" s="111"/>
      <c r="AJM85" s="111"/>
      <c r="AJN85" s="111"/>
      <c r="AJO85" s="111"/>
      <c r="AJP85" s="111"/>
      <c r="AJQ85" s="111"/>
      <c r="AJR85" s="111"/>
      <c r="AJS85" s="111"/>
      <c r="AJT85" s="111"/>
      <c r="AJU85" s="111"/>
      <c r="AJV85" s="111"/>
      <c r="AJW85" s="111"/>
      <c r="AJX85" s="111"/>
      <c r="AJY85" s="111"/>
      <c r="AJZ85" s="111"/>
      <c r="AKA85" s="111"/>
      <c r="AKB85" s="111"/>
      <c r="AKC85" s="111"/>
      <c r="AKD85" s="111"/>
      <c r="AKE85" s="111"/>
      <c r="AKF85" s="111"/>
      <c r="AKG85" s="111"/>
      <c r="AKH85" s="111"/>
      <c r="AKI85" s="111"/>
      <c r="AKJ85" s="111"/>
      <c r="AKK85" s="111"/>
      <c r="AKL85" s="111"/>
      <c r="AKM85" s="111"/>
      <c r="AKN85" s="111"/>
      <c r="AKO85" s="111"/>
      <c r="AKP85" s="111"/>
      <c r="AKQ85" s="111"/>
      <c r="AKR85" s="111"/>
      <c r="AKS85" s="111"/>
      <c r="AKT85" s="111"/>
      <c r="AKU85" s="111"/>
      <c r="AKV85" s="111"/>
      <c r="AKW85" s="111"/>
      <c r="AKX85" s="111"/>
      <c r="AKY85" s="111"/>
      <c r="AKZ85" s="111"/>
      <c r="ALA85" s="111"/>
      <c r="ALB85" s="111"/>
      <c r="ALC85" s="111"/>
      <c r="ALD85" s="111"/>
      <c r="ALE85" s="111"/>
      <c r="ALF85" s="111"/>
      <c r="ALG85" s="111"/>
      <c r="ALH85" s="111"/>
      <c r="ALI85" s="111"/>
      <c r="ALJ85" s="111"/>
      <c r="ALK85" s="111"/>
      <c r="ALL85" s="111"/>
      <c r="ALM85" s="111"/>
      <c r="ALN85" s="111"/>
      <c r="ALO85" s="111"/>
      <c r="ALP85" s="111"/>
      <c r="ALQ85" s="111"/>
      <c r="ALR85" s="111"/>
      <c r="ALS85" s="111"/>
      <c r="ALT85" s="111"/>
      <c r="ALU85" s="111"/>
      <c r="ALV85" s="111"/>
      <c r="ALW85" s="111"/>
      <c r="ALX85" s="111"/>
      <c r="ALY85" s="111"/>
      <c r="ALZ85" s="111"/>
      <c r="AMA85" s="111"/>
      <c r="AMB85" s="111"/>
      <c r="AMC85" s="111"/>
      <c r="AMD85" s="111"/>
      <c r="AME85" s="111"/>
      <c r="AMF85" s="111"/>
      <c r="AMG85" s="111"/>
      <c r="AMH85" s="111"/>
      <c r="AMI85" s="111"/>
    </row>
    <row r="86" spans="1:1023" ht="15.75">
      <c r="A86" s="67">
        <v>85</v>
      </c>
      <c r="B86" s="68" t="s">
        <v>568</v>
      </c>
      <c r="C86" s="72" t="s">
        <v>568</v>
      </c>
      <c r="D86" s="43"/>
      <c r="E86" s="44"/>
      <c r="F86" s="28"/>
      <c r="G86" s="28"/>
      <c r="H86" s="78">
        <v>700</v>
      </c>
      <c r="I86" s="17"/>
      <c r="J86" s="46"/>
      <c r="K86" s="27"/>
      <c r="L86" s="27">
        <v>336.79245283018901</v>
      </c>
      <c r="M86" s="28"/>
      <c r="N86" s="19" t="s">
        <v>485</v>
      </c>
    </row>
    <row r="87" spans="1:1023" ht="15.75">
      <c r="A87" s="67">
        <v>86</v>
      </c>
      <c r="B87" s="68" t="s">
        <v>569</v>
      </c>
      <c r="C87" s="72" t="s">
        <v>569</v>
      </c>
      <c r="D87" s="43"/>
      <c r="E87" s="44"/>
      <c r="F87" s="28"/>
      <c r="G87" s="28"/>
      <c r="H87" s="78">
        <v>300</v>
      </c>
      <c r="I87" s="17"/>
      <c r="J87" s="46"/>
      <c r="K87" s="27"/>
      <c r="L87" s="27">
        <v>12000</v>
      </c>
      <c r="M87" s="28"/>
      <c r="N87" s="19" t="s">
        <v>485</v>
      </c>
    </row>
    <row r="88" spans="1:1023" ht="15.75">
      <c r="A88" s="67">
        <v>87</v>
      </c>
      <c r="B88" s="68" t="s">
        <v>570</v>
      </c>
      <c r="C88" s="72" t="s">
        <v>570</v>
      </c>
      <c r="D88" s="43"/>
      <c r="E88" s="53"/>
      <c r="F88" s="28"/>
      <c r="G88" s="28"/>
      <c r="H88" s="78">
        <v>1600</v>
      </c>
      <c r="I88" s="17"/>
      <c r="J88" s="46"/>
      <c r="K88" s="27"/>
      <c r="L88" s="27">
        <v>25344</v>
      </c>
      <c r="M88" s="28"/>
      <c r="N88" s="19" t="s">
        <v>485</v>
      </c>
    </row>
    <row r="89" spans="1:1023" ht="15.75">
      <c r="A89" s="67">
        <v>88</v>
      </c>
      <c r="B89" s="68" t="s">
        <v>571</v>
      </c>
      <c r="C89" s="72" t="s">
        <v>571</v>
      </c>
      <c r="D89" s="43"/>
      <c r="E89" s="53"/>
      <c r="F89" s="28"/>
      <c r="G89" s="28"/>
      <c r="H89" s="78">
        <v>700</v>
      </c>
      <c r="I89" s="17"/>
      <c r="J89" s="46"/>
      <c r="K89" s="27"/>
      <c r="L89" s="27">
        <v>9240</v>
      </c>
      <c r="M89" s="28"/>
      <c r="N89" s="19" t="s">
        <v>485</v>
      </c>
    </row>
    <row r="90" spans="1:1023" ht="31.5">
      <c r="A90" s="67">
        <v>89</v>
      </c>
      <c r="B90" s="68" t="s">
        <v>572</v>
      </c>
      <c r="C90" s="72" t="s">
        <v>572</v>
      </c>
      <c r="D90" s="43"/>
      <c r="E90" s="44"/>
      <c r="F90" s="28"/>
      <c r="G90" s="28"/>
      <c r="H90" s="78">
        <v>70</v>
      </c>
      <c r="I90" s="17"/>
      <c r="J90" s="46"/>
      <c r="K90" s="27"/>
      <c r="L90" s="27">
        <v>4396</v>
      </c>
      <c r="M90" s="28"/>
      <c r="N90" s="19" t="s">
        <v>485</v>
      </c>
    </row>
    <row r="91" spans="1:1023" ht="15.75">
      <c r="A91" s="67">
        <v>90</v>
      </c>
      <c r="B91" s="68" t="s">
        <v>573</v>
      </c>
      <c r="C91" s="72" t="s">
        <v>573</v>
      </c>
      <c r="D91" s="43"/>
      <c r="E91" s="44"/>
      <c r="F91" s="28"/>
      <c r="G91" s="28"/>
      <c r="H91" s="78">
        <v>5</v>
      </c>
      <c r="I91" s="17"/>
      <c r="J91" s="46"/>
      <c r="K91" s="27"/>
      <c r="L91" s="27">
        <v>258.86792452830201</v>
      </c>
      <c r="M91" s="28"/>
      <c r="N91" s="19" t="s">
        <v>485</v>
      </c>
    </row>
    <row r="92" spans="1:1023" ht="31.5">
      <c r="A92" s="67">
        <v>91</v>
      </c>
      <c r="B92" s="68" t="s">
        <v>574</v>
      </c>
      <c r="C92" s="72" t="s">
        <v>574</v>
      </c>
      <c r="D92" s="43"/>
      <c r="E92" s="44"/>
      <c r="F92" s="28"/>
      <c r="G92" s="28"/>
      <c r="H92" s="78">
        <v>100</v>
      </c>
      <c r="I92" s="17"/>
      <c r="J92" s="46"/>
      <c r="K92" s="27"/>
      <c r="L92" s="27">
        <v>802.99999999999989</v>
      </c>
      <c r="M92" s="28"/>
      <c r="N92" s="19" t="s">
        <v>485</v>
      </c>
    </row>
    <row r="93" spans="1:1023" ht="15.75">
      <c r="A93" s="67">
        <v>92</v>
      </c>
      <c r="B93" s="68" t="s">
        <v>575</v>
      </c>
      <c r="C93" s="72" t="s">
        <v>575</v>
      </c>
      <c r="D93" s="43"/>
      <c r="E93" s="44"/>
      <c r="F93" s="28"/>
      <c r="G93" s="28"/>
      <c r="H93" s="78">
        <v>100</v>
      </c>
      <c r="I93" s="17"/>
      <c r="J93" s="46"/>
      <c r="K93" s="27"/>
      <c r="L93" s="27">
        <v>511.00000000000006</v>
      </c>
      <c r="M93" s="28"/>
      <c r="N93" s="19" t="s">
        <v>485</v>
      </c>
    </row>
    <row r="94" spans="1:1023" ht="15.75">
      <c r="A94" s="67">
        <v>93</v>
      </c>
      <c r="B94" s="68" t="s">
        <v>576</v>
      </c>
      <c r="C94" s="72" t="s">
        <v>576</v>
      </c>
      <c r="D94" s="43"/>
      <c r="E94" s="44"/>
      <c r="F94" s="28"/>
      <c r="G94" s="28"/>
      <c r="H94" s="78">
        <v>1800</v>
      </c>
      <c r="I94" s="17"/>
      <c r="J94" s="46"/>
      <c r="K94" s="27"/>
      <c r="L94" s="27">
        <v>5043.3962264151005</v>
      </c>
      <c r="M94" s="28"/>
      <c r="N94" s="19" t="s">
        <v>485</v>
      </c>
    </row>
    <row r="95" spans="1:1023" ht="15.75">
      <c r="A95" s="67">
        <v>94</v>
      </c>
      <c r="B95" s="68" t="s">
        <v>577</v>
      </c>
      <c r="C95" s="72" t="s">
        <v>577</v>
      </c>
      <c r="D95" s="43"/>
      <c r="E95" s="44"/>
      <c r="F95" s="28"/>
      <c r="G95" s="28"/>
      <c r="H95" s="78">
        <v>50</v>
      </c>
      <c r="I95" s="17"/>
      <c r="J95" s="46"/>
      <c r="K95" s="27"/>
      <c r="L95" s="27">
        <v>52</v>
      </c>
      <c r="M95" s="28"/>
      <c r="N95" s="19" t="s">
        <v>485</v>
      </c>
    </row>
    <row r="96" spans="1:1023" ht="15.75">
      <c r="A96" s="67">
        <v>95</v>
      </c>
      <c r="B96" s="68" t="s">
        <v>578</v>
      </c>
      <c r="C96" s="72" t="s">
        <v>578</v>
      </c>
      <c r="D96" s="43"/>
      <c r="E96" s="44"/>
      <c r="F96" s="28"/>
      <c r="G96" s="28"/>
      <c r="H96" s="78">
        <v>50</v>
      </c>
      <c r="I96" s="17"/>
      <c r="J96" s="46"/>
      <c r="K96" s="27"/>
      <c r="L96" s="27">
        <v>52</v>
      </c>
      <c r="M96" s="28"/>
      <c r="N96" s="19" t="s">
        <v>485</v>
      </c>
    </row>
    <row r="97" spans="1:1023" s="112" customFormat="1" ht="78.75">
      <c r="A97" s="96">
        <v>96</v>
      </c>
      <c r="B97" s="97" t="s">
        <v>579</v>
      </c>
      <c r="C97" s="98" t="s">
        <v>579</v>
      </c>
      <c r="D97" s="113" t="s">
        <v>709</v>
      </c>
      <c r="E97" s="101" t="s">
        <v>710</v>
      </c>
      <c r="F97" s="102" t="s">
        <v>698</v>
      </c>
      <c r="G97" s="108" t="s">
        <v>699</v>
      </c>
      <c r="H97" s="99">
        <v>500</v>
      </c>
      <c r="I97" s="99">
        <v>500</v>
      </c>
      <c r="J97" s="104">
        <v>0.92</v>
      </c>
      <c r="K97" s="103">
        <f>SUM(I97*J97)</f>
        <v>460</v>
      </c>
      <c r="L97" s="109">
        <v>520</v>
      </c>
      <c r="M97" s="108" t="s">
        <v>700</v>
      </c>
      <c r="N97" s="110" t="s">
        <v>485</v>
      </c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S97" s="111"/>
      <c r="FT97" s="111"/>
      <c r="FU97" s="111"/>
      <c r="FV97" s="111"/>
      <c r="FW97" s="111"/>
      <c r="FX97" s="111"/>
      <c r="FY97" s="111"/>
      <c r="FZ97" s="111"/>
      <c r="GA97" s="111"/>
      <c r="GB97" s="111"/>
      <c r="GC97" s="111"/>
      <c r="GD97" s="111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  <c r="GO97" s="111"/>
      <c r="GP97" s="111"/>
      <c r="GQ97" s="111"/>
      <c r="GR97" s="111"/>
      <c r="GS97" s="111"/>
      <c r="GT97" s="111"/>
      <c r="GU97" s="111"/>
      <c r="GV97" s="111"/>
      <c r="GW97" s="111"/>
      <c r="GX97" s="111"/>
      <c r="GY97" s="111"/>
      <c r="GZ97" s="111"/>
      <c r="HA97" s="111"/>
      <c r="HB97" s="111"/>
      <c r="HC97" s="111"/>
      <c r="HD97" s="111"/>
      <c r="HE97" s="111"/>
      <c r="HF97" s="111"/>
      <c r="HG97" s="111"/>
      <c r="HH97" s="111"/>
      <c r="HI97" s="111"/>
      <c r="HJ97" s="111"/>
      <c r="HK97" s="111"/>
      <c r="HL97" s="111"/>
      <c r="HM97" s="111"/>
      <c r="HN97" s="111"/>
      <c r="HO97" s="111"/>
      <c r="HP97" s="111"/>
      <c r="HQ97" s="111"/>
      <c r="HR97" s="111"/>
      <c r="HS97" s="111"/>
      <c r="HT97" s="111"/>
      <c r="HU97" s="111"/>
      <c r="HV97" s="111"/>
      <c r="HW97" s="111"/>
      <c r="HX97" s="111"/>
      <c r="HY97" s="111"/>
      <c r="HZ97" s="111"/>
      <c r="IA97" s="111"/>
      <c r="IB97" s="111"/>
      <c r="IC97" s="111"/>
      <c r="ID97" s="111"/>
      <c r="IE97" s="111"/>
      <c r="IF97" s="111"/>
      <c r="IG97" s="111"/>
      <c r="IH97" s="111"/>
      <c r="II97" s="111"/>
      <c r="IJ97" s="111"/>
      <c r="IK97" s="111"/>
      <c r="IL97" s="111"/>
      <c r="IM97" s="111"/>
      <c r="IN97" s="111"/>
      <c r="IO97" s="111"/>
      <c r="IP97" s="111"/>
      <c r="IQ97" s="111"/>
      <c r="IR97" s="111"/>
      <c r="IS97" s="111"/>
      <c r="IT97" s="111"/>
      <c r="IU97" s="111"/>
      <c r="IV97" s="111"/>
      <c r="IW97" s="111"/>
      <c r="IX97" s="111"/>
      <c r="IY97" s="111"/>
      <c r="IZ97" s="111"/>
      <c r="JA97" s="111"/>
      <c r="JB97" s="111"/>
      <c r="JC97" s="111"/>
      <c r="JD97" s="111"/>
      <c r="JE97" s="111"/>
      <c r="JF97" s="111"/>
      <c r="JG97" s="111"/>
      <c r="JH97" s="111"/>
      <c r="JI97" s="111"/>
      <c r="JJ97" s="111"/>
      <c r="JK97" s="111"/>
      <c r="JL97" s="111"/>
      <c r="JM97" s="111"/>
      <c r="JN97" s="111"/>
      <c r="JO97" s="111"/>
      <c r="JP97" s="111"/>
      <c r="JQ97" s="111"/>
      <c r="JR97" s="111"/>
      <c r="JS97" s="111"/>
      <c r="JT97" s="111"/>
      <c r="JU97" s="111"/>
      <c r="JV97" s="111"/>
      <c r="JW97" s="111"/>
      <c r="JX97" s="111"/>
      <c r="JY97" s="111"/>
      <c r="JZ97" s="111"/>
      <c r="KA97" s="111"/>
      <c r="KB97" s="111"/>
      <c r="KC97" s="111"/>
      <c r="KD97" s="111"/>
      <c r="KE97" s="111"/>
      <c r="KF97" s="111"/>
      <c r="KG97" s="111"/>
      <c r="KH97" s="111"/>
      <c r="KI97" s="111"/>
      <c r="KJ97" s="111"/>
      <c r="KK97" s="111"/>
      <c r="KL97" s="111"/>
      <c r="KM97" s="111"/>
      <c r="KN97" s="111"/>
      <c r="KO97" s="111"/>
      <c r="KP97" s="111"/>
      <c r="KQ97" s="111"/>
      <c r="KR97" s="111"/>
      <c r="KS97" s="111"/>
      <c r="KT97" s="111"/>
      <c r="KU97" s="111"/>
      <c r="KV97" s="111"/>
      <c r="KW97" s="111"/>
      <c r="KX97" s="111"/>
      <c r="KY97" s="111"/>
      <c r="KZ97" s="111"/>
      <c r="LA97" s="111"/>
      <c r="LB97" s="111"/>
      <c r="LC97" s="111"/>
      <c r="LD97" s="111"/>
      <c r="LE97" s="111"/>
      <c r="LF97" s="111"/>
      <c r="LG97" s="111"/>
      <c r="LH97" s="111"/>
      <c r="LI97" s="111"/>
      <c r="LJ97" s="111"/>
      <c r="LK97" s="111"/>
      <c r="LL97" s="111"/>
      <c r="LM97" s="111"/>
      <c r="LN97" s="111"/>
      <c r="LO97" s="111"/>
      <c r="LP97" s="111"/>
      <c r="LQ97" s="111"/>
      <c r="LR97" s="111"/>
      <c r="LS97" s="111"/>
      <c r="LT97" s="111"/>
      <c r="LU97" s="111"/>
      <c r="LV97" s="111"/>
      <c r="LW97" s="111"/>
      <c r="LX97" s="111"/>
      <c r="LY97" s="111"/>
      <c r="LZ97" s="111"/>
      <c r="MA97" s="111"/>
      <c r="MB97" s="111"/>
      <c r="MC97" s="111"/>
      <c r="MD97" s="111"/>
      <c r="ME97" s="111"/>
      <c r="MF97" s="111"/>
      <c r="MG97" s="111"/>
      <c r="MH97" s="111"/>
      <c r="MI97" s="111"/>
      <c r="MJ97" s="111"/>
      <c r="MK97" s="111"/>
      <c r="ML97" s="111"/>
      <c r="MM97" s="111"/>
      <c r="MN97" s="111"/>
      <c r="MO97" s="111"/>
      <c r="MP97" s="111"/>
      <c r="MQ97" s="111"/>
      <c r="MR97" s="111"/>
      <c r="MS97" s="111"/>
      <c r="MT97" s="111"/>
      <c r="MU97" s="111"/>
      <c r="MV97" s="111"/>
      <c r="MW97" s="111"/>
      <c r="MX97" s="111"/>
      <c r="MY97" s="111"/>
      <c r="MZ97" s="111"/>
      <c r="NA97" s="111"/>
      <c r="NB97" s="111"/>
      <c r="NC97" s="111"/>
      <c r="ND97" s="111"/>
      <c r="NE97" s="111"/>
      <c r="NF97" s="111"/>
      <c r="NG97" s="111"/>
      <c r="NH97" s="111"/>
      <c r="NI97" s="111"/>
      <c r="NJ97" s="111"/>
      <c r="NK97" s="111"/>
      <c r="NL97" s="111"/>
      <c r="NM97" s="111"/>
      <c r="NN97" s="111"/>
      <c r="NO97" s="111"/>
      <c r="NP97" s="111"/>
      <c r="NQ97" s="111"/>
      <c r="NR97" s="111"/>
      <c r="NS97" s="111"/>
      <c r="NT97" s="111"/>
      <c r="NU97" s="111"/>
      <c r="NV97" s="111"/>
      <c r="NW97" s="111"/>
      <c r="NX97" s="111"/>
      <c r="NY97" s="111"/>
      <c r="NZ97" s="111"/>
      <c r="OA97" s="111"/>
      <c r="OB97" s="111"/>
      <c r="OC97" s="111"/>
      <c r="OD97" s="111"/>
      <c r="OE97" s="111"/>
      <c r="OF97" s="111"/>
      <c r="OG97" s="111"/>
      <c r="OH97" s="111"/>
      <c r="OI97" s="111"/>
      <c r="OJ97" s="111"/>
      <c r="OK97" s="111"/>
      <c r="OL97" s="111"/>
      <c r="OM97" s="111"/>
      <c r="ON97" s="111"/>
      <c r="OO97" s="111"/>
      <c r="OP97" s="111"/>
      <c r="OQ97" s="111"/>
      <c r="OR97" s="111"/>
      <c r="OS97" s="111"/>
      <c r="OT97" s="111"/>
      <c r="OU97" s="111"/>
      <c r="OV97" s="111"/>
      <c r="OW97" s="111"/>
      <c r="OX97" s="111"/>
      <c r="OY97" s="111"/>
      <c r="OZ97" s="111"/>
      <c r="PA97" s="111"/>
      <c r="PB97" s="111"/>
      <c r="PC97" s="111"/>
      <c r="PD97" s="111"/>
      <c r="PE97" s="111"/>
      <c r="PF97" s="111"/>
      <c r="PG97" s="111"/>
      <c r="PH97" s="111"/>
      <c r="PI97" s="111"/>
      <c r="PJ97" s="111"/>
      <c r="PK97" s="111"/>
      <c r="PL97" s="111"/>
      <c r="PM97" s="111"/>
      <c r="PN97" s="111"/>
      <c r="PO97" s="111"/>
      <c r="PP97" s="111"/>
      <c r="PQ97" s="111"/>
      <c r="PR97" s="111"/>
      <c r="PS97" s="111"/>
      <c r="PT97" s="111"/>
      <c r="PU97" s="111"/>
      <c r="PV97" s="111"/>
      <c r="PW97" s="111"/>
      <c r="PX97" s="111"/>
      <c r="PY97" s="111"/>
      <c r="PZ97" s="111"/>
      <c r="QA97" s="111"/>
      <c r="QB97" s="111"/>
      <c r="QC97" s="111"/>
      <c r="QD97" s="111"/>
      <c r="QE97" s="111"/>
      <c r="QF97" s="111"/>
      <c r="QG97" s="111"/>
      <c r="QH97" s="111"/>
      <c r="QI97" s="111"/>
      <c r="QJ97" s="111"/>
      <c r="QK97" s="111"/>
      <c r="QL97" s="111"/>
      <c r="QM97" s="111"/>
      <c r="QN97" s="111"/>
      <c r="QO97" s="111"/>
      <c r="QP97" s="111"/>
      <c r="QQ97" s="111"/>
      <c r="QR97" s="111"/>
      <c r="QS97" s="111"/>
      <c r="QT97" s="111"/>
      <c r="QU97" s="111"/>
      <c r="QV97" s="111"/>
      <c r="QW97" s="111"/>
      <c r="QX97" s="111"/>
      <c r="QY97" s="111"/>
      <c r="QZ97" s="111"/>
      <c r="RA97" s="111"/>
      <c r="RB97" s="111"/>
      <c r="RC97" s="111"/>
      <c r="RD97" s="111"/>
      <c r="RE97" s="111"/>
      <c r="RF97" s="111"/>
      <c r="RG97" s="111"/>
      <c r="RH97" s="111"/>
      <c r="RI97" s="111"/>
      <c r="RJ97" s="111"/>
      <c r="RK97" s="111"/>
      <c r="RL97" s="111"/>
      <c r="RM97" s="111"/>
      <c r="RN97" s="111"/>
      <c r="RO97" s="111"/>
      <c r="RP97" s="111"/>
      <c r="RQ97" s="111"/>
      <c r="RR97" s="111"/>
      <c r="RS97" s="111"/>
      <c r="RT97" s="111"/>
      <c r="RU97" s="111"/>
      <c r="RV97" s="111"/>
      <c r="RW97" s="111"/>
      <c r="RX97" s="111"/>
      <c r="RY97" s="111"/>
      <c r="RZ97" s="111"/>
      <c r="SA97" s="111"/>
      <c r="SB97" s="111"/>
      <c r="SC97" s="111"/>
      <c r="SD97" s="111"/>
      <c r="SE97" s="111"/>
      <c r="SF97" s="111"/>
      <c r="SG97" s="111"/>
      <c r="SH97" s="111"/>
      <c r="SI97" s="111"/>
      <c r="SJ97" s="111"/>
      <c r="SK97" s="111"/>
      <c r="SL97" s="111"/>
      <c r="SM97" s="111"/>
      <c r="SN97" s="111"/>
      <c r="SO97" s="111"/>
      <c r="SP97" s="111"/>
      <c r="SQ97" s="111"/>
      <c r="SR97" s="111"/>
      <c r="SS97" s="111"/>
      <c r="ST97" s="111"/>
      <c r="SU97" s="111"/>
      <c r="SV97" s="111"/>
      <c r="SW97" s="111"/>
      <c r="SX97" s="111"/>
      <c r="SY97" s="111"/>
      <c r="SZ97" s="111"/>
      <c r="TA97" s="111"/>
      <c r="TB97" s="111"/>
      <c r="TC97" s="111"/>
      <c r="TD97" s="111"/>
      <c r="TE97" s="111"/>
      <c r="TF97" s="111"/>
      <c r="TG97" s="111"/>
      <c r="TH97" s="111"/>
      <c r="TI97" s="111"/>
      <c r="TJ97" s="111"/>
      <c r="TK97" s="111"/>
      <c r="TL97" s="111"/>
      <c r="TM97" s="111"/>
      <c r="TN97" s="111"/>
      <c r="TO97" s="111"/>
      <c r="TP97" s="111"/>
      <c r="TQ97" s="111"/>
      <c r="TR97" s="111"/>
      <c r="TS97" s="111"/>
      <c r="TT97" s="111"/>
      <c r="TU97" s="111"/>
      <c r="TV97" s="111"/>
      <c r="TW97" s="111"/>
      <c r="TX97" s="111"/>
      <c r="TY97" s="111"/>
      <c r="TZ97" s="111"/>
      <c r="UA97" s="111"/>
      <c r="UB97" s="111"/>
      <c r="UC97" s="111"/>
      <c r="UD97" s="111"/>
      <c r="UE97" s="111"/>
      <c r="UF97" s="111"/>
      <c r="UG97" s="111"/>
      <c r="UH97" s="111"/>
      <c r="UI97" s="111"/>
      <c r="UJ97" s="111"/>
      <c r="UK97" s="111"/>
      <c r="UL97" s="111"/>
      <c r="UM97" s="111"/>
      <c r="UN97" s="111"/>
      <c r="UO97" s="111"/>
      <c r="UP97" s="111"/>
      <c r="UQ97" s="111"/>
      <c r="UR97" s="111"/>
      <c r="US97" s="111"/>
      <c r="UT97" s="111"/>
      <c r="UU97" s="111"/>
      <c r="UV97" s="111"/>
      <c r="UW97" s="111"/>
      <c r="UX97" s="111"/>
      <c r="UY97" s="111"/>
      <c r="UZ97" s="111"/>
      <c r="VA97" s="111"/>
      <c r="VB97" s="111"/>
      <c r="VC97" s="111"/>
      <c r="VD97" s="111"/>
      <c r="VE97" s="111"/>
      <c r="VF97" s="111"/>
      <c r="VG97" s="111"/>
      <c r="VH97" s="111"/>
      <c r="VI97" s="111"/>
      <c r="VJ97" s="111"/>
      <c r="VK97" s="111"/>
      <c r="VL97" s="111"/>
      <c r="VM97" s="111"/>
      <c r="VN97" s="111"/>
      <c r="VO97" s="111"/>
      <c r="VP97" s="111"/>
      <c r="VQ97" s="111"/>
      <c r="VR97" s="111"/>
      <c r="VS97" s="111"/>
      <c r="VT97" s="111"/>
      <c r="VU97" s="111"/>
      <c r="VV97" s="111"/>
      <c r="VW97" s="111"/>
      <c r="VX97" s="111"/>
      <c r="VY97" s="111"/>
      <c r="VZ97" s="111"/>
      <c r="WA97" s="111"/>
      <c r="WB97" s="111"/>
      <c r="WC97" s="111"/>
      <c r="WD97" s="111"/>
      <c r="WE97" s="111"/>
      <c r="WF97" s="111"/>
      <c r="WG97" s="111"/>
      <c r="WH97" s="111"/>
      <c r="WI97" s="111"/>
      <c r="WJ97" s="111"/>
      <c r="WK97" s="111"/>
      <c r="WL97" s="111"/>
      <c r="WM97" s="111"/>
      <c r="WN97" s="111"/>
      <c r="WO97" s="111"/>
      <c r="WP97" s="111"/>
      <c r="WQ97" s="111"/>
      <c r="WR97" s="111"/>
      <c r="WS97" s="111"/>
      <c r="WT97" s="111"/>
      <c r="WU97" s="111"/>
      <c r="WV97" s="111"/>
      <c r="WW97" s="111"/>
      <c r="WX97" s="111"/>
      <c r="WY97" s="111"/>
      <c r="WZ97" s="111"/>
      <c r="XA97" s="111"/>
      <c r="XB97" s="111"/>
      <c r="XC97" s="111"/>
      <c r="XD97" s="111"/>
      <c r="XE97" s="111"/>
      <c r="XF97" s="111"/>
      <c r="XG97" s="111"/>
      <c r="XH97" s="111"/>
      <c r="XI97" s="111"/>
      <c r="XJ97" s="111"/>
      <c r="XK97" s="111"/>
      <c r="XL97" s="111"/>
      <c r="XM97" s="111"/>
      <c r="XN97" s="111"/>
      <c r="XO97" s="111"/>
      <c r="XP97" s="111"/>
      <c r="XQ97" s="111"/>
      <c r="XR97" s="111"/>
      <c r="XS97" s="111"/>
      <c r="XT97" s="111"/>
      <c r="XU97" s="111"/>
      <c r="XV97" s="111"/>
      <c r="XW97" s="111"/>
      <c r="XX97" s="111"/>
      <c r="XY97" s="111"/>
      <c r="XZ97" s="111"/>
      <c r="YA97" s="111"/>
      <c r="YB97" s="111"/>
      <c r="YC97" s="111"/>
      <c r="YD97" s="111"/>
      <c r="YE97" s="111"/>
      <c r="YF97" s="111"/>
      <c r="YG97" s="111"/>
      <c r="YH97" s="111"/>
      <c r="YI97" s="111"/>
      <c r="YJ97" s="111"/>
      <c r="YK97" s="111"/>
      <c r="YL97" s="111"/>
      <c r="YM97" s="111"/>
      <c r="YN97" s="111"/>
      <c r="YO97" s="111"/>
      <c r="YP97" s="111"/>
      <c r="YQ97" s="111"/>
      <c r="YR97" s="111"/>
      <c r="YS97" s="111"/>
      <c r="YT97" s="111"/>
      <c r="YU97" s="111"/>
      <c r="YV97" s="111"/>
      <c r="YW97" s="111"/>
      <c r="YX97" s="111"/>
      <c r="YY97" s="111"/>
      <c r="YZ97" s="111"/>
      <c r="ZA97" s="111"/>
      <c r="ZB97" s="111"/>
      <c r="ZC97" s="111"/>
      <c r="ZD97" s="111"/>
      <c r="ZE97" s="111"/>
      <c r="ZF97" s="111"/>
      <c r="ZG97" s="111"/>
      <c r="ZH97" s="111"/>
      <c r="ZI97" s="111"/>
      <c r="ZJ97" s="111"/>
      <c r="ZK97" s="111"/>
      <c r="ZL97" s="111"/>
      <c r="ZM97" s="111"/>
      <c r="ZN97" s="111"/>
      <c r="ZO97" s="111"/>
      <c r="ZP97" s="111"/>
      <c r="ZQ97" s="111"/>
      <c r="ZR97" s="111"/>
      <c r="ZS97" s="111"/>
      <c r="ZT97" s="111"/>
      <c r="ZU97" s="111"/>
      <c r="ZV97" s="111"/>
      <c r="ZW97" s="111"/>
      <c r="ZX97" s="111"/>
      <c r="ZY97" s="111"/>
      <c r="ZZ97" s="111"/>
      <c r="AAA97" s="111"/>
      <c r="AAB97" s="111"/>
      <c r="AAC97" s="111"/>
      <c r="AAD97" s="111"/>
      <c r="AAE97" s="111"/>
      <c r="AAF97" s="111"/>
      <c r="AAG97" s="111"/>
      <c r="AAH97" s="111"/>
      <c r="AAI97" s="111"/>
      <c r="AAJ97" s="111"/>
      <c r="AAK97" s="111"/>
      <c r="AAL97" s="111"/>
      <c r="AAM97" s="111"/>
      <c r="AAN97" s="111"/>
      <c r="AAO97" s="111"/>
      <c r="AAP97" s="111"/>
      <c r="AAQ97" s="111"/>
      <c r="AAR97" s="111"/>
      <c r="AAS97" s="111"/>
      <c r="AAT97" s="111"/>
      <c r="AAU97" s="111"/>
      <c r="AAV97" s="111"/>
      <c r="AAW97" s="111"/>
      <c r="AAX97" s="111"/>
      <c r="AAY97" s="111"/>
      <c r="AAZ97" s="111"/>
      <c r="ABA97" s="111"/>
      <c r="ABB97" s="111"/>
      <c r="ABC97" s="111"/>
      <c r="ABD97" s="111"/>
      <c r="ABE97" s="111"/>
      <c r="ABF97" s="111"/>
      <c r="ABG97" s="111"/>
      <c r="ABH97" s="111"/>
      <c r="ABI97" s="111"/>
      <c r="ABJ97" s="111"/>
      <c r="ABK97" s="111"/>
      <c r="ABL97" s="111"/>
      <c r="ABM97" s="111"/>
      <c r="ABN97" s="111"/>
      <c r="ABO97" s="111"/>
      <c r="ABP97" s="111"/>
      <c r="ABQ97" s="111"/>
      <c r="ABR97" s="111"/>
      <c r="ABS97" s="111"/>
      <c r="ABT97" s="111"/>
      <c r="ABU97" s="111"/>
      <c r="ABV97" s="111"/>
      <c r="ABW97" s="111"/>
      <c r="ABX97" s="111"/>
      <c r="ABY97" s="111"/>
      <c r="ABZ97" s="111"/>
      <c r="ACA97" s="111"/>
      <c r="ACB97" s="111"/>
      <c r="ACC97" s="111"/>
      <c r="ACD97" s="111"/>
      <c r="ACE97" s="111"/>
      <c r="ACF97" s="111"/>
      <c r="ACG97" s="111"/>
      <c r="ACH97" s="111"/>
      <c r="ACI97" s="111"/>
      <c r="ACJ97" s="111"/>
      <c r="ACK97" s="111"/>
      <c r="ACL97" s="111"/>
      <c r="ACM97" s="111"/>
      <c r="ACN97" s="111"/>
      <c r="ACO97" s="111"/>
      <c r="ACP97" s="111"/>
      <c r="ACQ97" s="111"/>
      <c r="ACR97" s="111"/>
      <c r="ACS97" s="111"/>
      <c r="ACT97" s="111"/>
      <c r="ACU97" s="111"/>
      <c r="ACV97" s="111"/>
      <c r="ACW97" s="111"/>
      <c r="ACX97" s="111"/>
      <c r="ACY97" s="111"/>
      <c r="ACZ97" s="111"/>
      <c r="ADA97" s="111"/>
      <c r="ADB97" s="111"/>
      <c r="ADC97" s="111"/>
      <c r="ADD97" s="111"/>
      <c r="ADE97" s="111"/>
      <c r="ADF97" s="111"/>
      <c r="ADG97" s="111"/>
      <c r="ADH97" s="111"/>
      <c r="ADI97" s="111"/>
      <c r="ADJ97" s="111"/>
      <c r="ADK97" s="111"/>
      <c r="ADL97" s="111"/>
      <c r="ADM97" s="111"/>
      <c r="ADN97" s="111"/>
      <c r="ADO97" s="111"/>
      <c r="ADP97" s="111"/>
      <c r="ADQ97" s="111"/>
      <c r="ADR97" s="111"/>
      <c r="ADS97" s="111"/>
      <c r="ADT97" s="111"/>
      <c r="ADU97" s="111"/>
      <c r="ADV97" s="111"/>
      <c r="ADW97" s="111"/>
      <c r="ADX97" s="111"/>
      <c r="ADY97" s="111"/>
      <c r="ADZ97" s="111"/>
      <c r="AEA97" s="111"/>
      <c r="AEB97" s="111"/>
      <c r="AEC97" s="111"/>
      <c r="AED97" s="111"/>
      <c r="AEE97" s="111"/>
      <c r="AEF97" s="111"/>
      <c r="AEG97" s="111"/>
      <c r="AEH97" s="111"/>
      <c r="AEI97" s="111"/>
      <c r="AEJ97" s="111"/>
      <c r="AEK97" s="111"/>
      <c r="AEL97" s="111"/>
      <c r="AEM97" s="111"/>
      <c r="AEN97" s="111"/>
      <c r="AEO97" s="111"/>
      <c r="AEP97" s="111"/>
      <c r="AEQ97" s="111"/>
      <c r="AER97" s="111"/>
      <c r="AES97" s="111"/>
      <c r="AET97" s="111"/>
      <c r="AEU97" s="111"/>
      <c r="AEV97" s="111"/>
      <c r="AEW97" s="111"/>
      <c r="AEX97" s="111"/>
      <c r="AEY97" s="111"/>
      <c r="AEZ97" s="111"/>
      <c r="AFA97" s="111"/>
      <c r="AFB97" s="111"/>
      <c r="AFC97" s="111"/>
      <c r="AFD97" s="111"/>
      <c r="AFE97" s="111"/>
      <c r="AFF97" s="111"/>
      <c r="AFG97" s="111"/>
      <c r="AFH97" s="111"/>
      <c r="AFI97" s="111"/>
      <c r="AFJ97" s="111"/>
      <c r="AFK97" s="111"/>
      <c r="AFL97" s="111"/>
      <c r="AFM97" s="111"/>
      <c r="AFN97" s="111"/>
      <c r="AFO97" s="111"/>
      <c r="AFP97" s="111"/>
      <c r="AFQ97" s="111"/>
      <c r="AFR97" s="111"/>
      <c r="AFS97" s="111"/>
      <c r="AFT97" s="111"/>
      <c r="AFU97" s="111"/>
      <c r="AFV97" s="111"/>
      <c r="AFW97" s="111"/>
      <c r="AFX97" s="111"/>
      <c r="AFY97" s="111"/>
      <c r="AFZ97" s="111"/>
      <c r="AGA97" s="111"/>
      <c r="AGB97" s="111"/>
      <c r="AGC97" s="111"/>
      <c r="AGD97" s="111"/>
      <c r="AGE97" s="111"/>
      <c r="AGF97" s="111"/>
      <c r="AGG97" s="111"/>
      <c r="AGH97" s="111"/>
      <c r="AGI97" s="111"/>
      <c r="AGJ97" s="111"/>
      <c r="AGK97" s="111"/>
      <c r="AGL97" s="111"/>
      <c r="AGM97" s="111"/>
      <c r="AGN97" s="111"/>
      <c r="AGO97" s="111"/>
      <c r="AGP97" s="111"/>
      <c r="AGQ97" s="111"/>
      <c r="AGR97" s="111"/>
      <c r="AGS97" s="111"/>
      <c r="AGT97" s="111"/>
      <c r="AGU97" s="111"/>
      <c r="AGV97" s="111"/>
      <c r="AGW97" s="111"/>
      <c r="AGX97" s="111"/>
      <c r="AGY97" s="111"/>
      <c r="AGZ97" s="111"/>
      <c r="AHA97" s="111"/>
      <c r="AHB97" s="111"/>
      <c r="AHC97" s="111"/>
      <c r="AHD97" s="111"/>
      <c r="AHE97" s="111"/>
      <c r="AHF97" s="111"/>
      <c r="AHG97" s="111"/>
      <c r="AHH97" s="111"/>
      <c r="AHI97" s="111"/>
      <c r="AHJ97" s="111"/>
      <c r="AHK97" s="111"/>
      <c r="AHL97" s="111"/>
      <c r="AHM97" s="111"/>
      <c r="AHN97" s="111"/>
      <c r="AHO97" s="111"/>
      <c r="AHP97" s="111"/>
      <c r="AHQ97" s="111"/>
      <c r="AHR97" s="111"/>
      <c r="AHS97" s="111"/>
      <c r="AHT97" s="111"/>
      <c r="AHU97" s="111"/>
      <c r="AHV97" s="111"/>
      <c r="AHW97" s="111"/>
      <c r="AHX97" s="111"/>
      <c r="AHY97" s="111"/>
      <c r="AHZ97" s="111"/>
      <c r="AIA97" s="111"/>
      <c r="AIB97" s="111"/>
      <c r="AIC97" s="111"/>
      <c r="AID97" s="111"/>
      <c r="AIE97" s="111"/>
      <c r="AIF97" s="111"/>
      <c r="AIG97" s="111"/>
      <c r="AIH97" s="111"/>
      <c r="AII97" s="111"/>
      <c r="AIJ97" s="111"/>
      <c r="AIK97" s="111"/>
      <c r="AIL97" s="111"/>
      <c r="AIM97" s="111"/>
      <c r="AIN97" s="111"/>
      <c r="AIO97" s="111"/>
      <c r="AIP97" s="111"/>
      <c r="AIQ97" s="111"/>
      <c r="AIR97" s="111"/>
      <c r="AIS97" s="111"/>
      <c r="AIT97" s="111"/>
      <c r="AIU97" s="111"/>
      <c r="AIV97" s="111"/>
      <c r="AIW97" s="111"/>
      <c r="AIX97" s="111"/>
      <c r="AIY97" s="111"/>
      <c r="AIZ97" s="111"/>
      <c r="AJA97" s="111"/>
      <c r="AJB97" s="111"/>
      <c r="AJC97" s="111"/>
      <c r="AJD97" s="111"/>
      <c r="AJE97" s="111"/>
      <c r="AJF97" s="111"/>
      <c r="AJG97" s="111"/>
      <c r="AJH97" s="111"/>
      <c r="AJI97" s="111"/>
      <c r="AJJ97" s="111"/>
      <c r="AJK97" s="111"/>
      <c r="AJL97" s="111"/>
      <c r="AJM97" s="111"/>
      <c r="AJN97" s="111"/>
      <c r="AJO97" s="111"/>
      <c r="AJP97" s="111"/>
      <c r="AJQ97" s="111"/>
      <c r="AJR97" s="111"/>
      <c r="AJS97" s="111"/>
      <c r="AJT97" s="111"/>
      <c r="AJU97" s="111"/>
      <c r="AJV97" s="111"/>
      <c r="AJW97" s="111"/>
      <c r="AJX97" s="111"/>
      <c r="AJY97" s="111"/>
      <c r="AJZ97" s="111"/>
      <c r="AKA97" s="111"/>
      <c r="AKB97" s="111"/>
      <c r="AKC97" s="111"/>
      <c r="AKD97" s="111"/>
      <c r="AKE97" s="111"/>
      <c r="AKF97" s="111"/>
      <c r="AKG97" s="111"/>
      <c r="AKH97" s="111"/>
      <c r="AKI97" s="111"/>
      <c r="AKJ97" s="111"/>
      <c r="AKK97" s="111"/>
      <c r="AKL97" s="111"/>
      <c r="AKM97" s="111"/>
      <c r="AKN97" s="111"/>
      <c r="AKO97" s="111"/>
      <c r="AKP97" s="111"/>
      <c r="AKQ97" s="111"/>
      <c r="AKR97" s="111"/>
      <c r="AKS97" s="111"/>
      <c r="AKT97" s="111"/>
      <c r="AKU97" s="111"/>
      <c r="AKV97" s="111"/>
      <c r="AKW97" s="111"/>
      <c r="AKX97" s="111"/>
      <c r="AKY97" s="111"/>
      <c r="AKZ97" s="111"/>
      <c r="ALA97" s="111"/>
      <c r="ALB97" s="111"/>
      <c r="ALC97" s="111"/>
      <c r="ALD97" s="111"/>
      <c r="ALE97" s="111"/>
      <c r="ALF97" s="111"/>
      <c r="ALG97" s="111"/>
      <c r="ALH97" s="111"/>
      <c r="ALI97" s="111"/>
      <c r="ALJ97" s="111"/>
      <c r="ALK97" s="111"/>
      <c r="ALL97" s="111"/>
      <c r="ALM97" s="111"/>
      <c r="ALN97" s="111"/>
      <c r="ALO97" s="111"/>
      <c r="ALP97" s="111"/>
      <c r="ALQ97" s="111"/>
      <c r="ALR97" s="111"/>
      <c r="ALS97" s="111"/>
      <c r="ALT97" s="111"/>
      <c r="ALU97" s="111"/>
      <c r="ALV97" s="111"/>
      <c r="ALW97" s="111"/>
      <c r="ALX97" s="111"/>
      <c r="ALY97" s="111"/>
      <c r="ALZ97" s="111"/>
      <c r="AMA97" s="111"/>
      <c r="AMB97" s="111"/>
      <c r="AMC97" s="111"/>
      <c r="AMD97" s="111"/>
      <c r="AME97" s="111"/>
      <c r="AMF97" s="111"/>
      <c r="AMG97" s="111"/>
      <c r="AMH97" s="111"/>
      <c r="AMI97" s="111"/>
    </row>
    <row r="98" spans="1:1023" s="112" customFormat="1" ht="78.75">
      <c r="A98" s="96">
        <v>97</v>
      </c>
      <c r="B98" s="97" t="s">
        <v>580</v>
      </c>
      <c r="C98" s="98" t="s">
        <v>580</v>
      </c>
      <c r="D98" s="113" t="s">
        <v>709</v>
      </c>
      <c r="E98" s="101" t="s">
        <v>711</v>
      </c>
      <c r="F98" s="102" t="s">
        <v>698</v>
      </c>
      <c r="G98" s="108" t="s">
        <v>699</v>
      </c>
      <c r="H98" s="99">
        <v>500</v>
      </c>
      <c r="I98" s="99">
        <v>500</v>
      </c>
      <c r="J98" s="104">
        <v>0.92</v>
      </c>
      <c r="K98" s="103">
        <f t="shared" ref="K98:K100" si="1">SUM(I98*J98)</f>
        <v>460</v>
      </c>
      <c r="L98" s="109">
        <v>520</v>
      </c>
      <c r="M98" s="108" t="s">
        <v>700</v>
      </c>
      <c r="N98" s="110" t="s">
        <v>485</v>
      </c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1"/>
      <c r="HW98" s="111"/>
      <c r="HX98" s="111"/>
      <c r="HY98" s="111"/>
      <c r="HZ98" s="111"/>
      <c r="IA98" s="111"/>
      <c r="IB98" s="111"/>
      <c r="IC98" s="111"/>
      <c r="ID98" s="111"/>
      <c r="IE98" s="111"/>
      <c r="IF98" s="111"/>
      <c r="IG98" s="111"/>
      <c r="IH98" s="111"/>
      <c r="II98" s="111"/>
      <c r="IJ98" s="111"/>
      <c r="IK98" s="111"/>
      <c r="IL98" s="111"/>
      <c r="IM98" s="111"/>
      <c r="IN98" s="111"/>
      <c r="IO98" s="111"/>
      <c r="IP98" s="111"/>
      <c r="IQ98" s="111"/>
      <c r="IR98" s="111"/>
      <c r="IS98" s="111"/>
      <c r="IT98" s="111"/>
      <c r="IU98" s="111"/>
      <c r="IV98" s="111"/>
      <c r="IW98" s="111"/>
      <c r="IX98" s="111"/>
      <c r="IY98" s="111"/>
      <c r="IZ98" s="111"/>
      <c r="JA98" s="111"/>
      <c r="JB98" s="111"/>
      <c r="JC98" s="111"/>
      <c r="JD98" s="111"/>
      <c r="JE98" s="111"/>
      <c r="JF98" s="111"/>
      <c r="JG98" s="111"/>
      <c r="JH98" s="111"/>
      <c r="JI98" s="111"/>
      <c r="JJ98" s="111"/>
      <c r="JK98" s="111"/>
      <c r="JL98" s="111"/>
      <c r="JM98" s="111"/>
      <c r="JN98" s="111"/>
      <c r="JO98" s="111"/>
      <c r="JP98" s="111"/>
      <c r="JQ98" s="111"/>
      <c r="JR98" s="111"/>
      <c r="JS98" s="111"/>
      <c r="JT98" s="111"/>
      <c r="JU98" s="111"/>
      <c r="JV98" s="111"/>
      <c r="JW98" s="111"/>
      <c r="JX98" s="111"/>
      <c r="JY98" s="111"/>
      <c r="JZ98" s="111"/>
      <c r="KA98" s="111"/>
      <c r="KB98" s="111"/>
      <c r="KC98" s="111"/>
      <c r="KD98" s="111"/>
      <c r="KE98" s="111"/>
      <c r="KF98" s="111"/>
      <c r="KG98" s="111"/>
      <c r="KH98" s="111"/>
      <c r="KI98" s="111"/>
      <c r="KJ98" s="111"/>
      <c r="KK98" s="111"/>
      <c r="KL98" s="111"/>
      <c r="KM98" s="111"/>
      <c r="KN98" s="111"/>
      <c r="KO98" s="111"/>
      <c r="KP98" s="111"/>
      <c r="KQ98" s="111"/>
      <c r="KR98" s="111"/>
      <c r="KS98" s="111"/>
      <c r="KT98" s="111"/>
      <c r="KU98" s="111"/>
      <c r="KV98" s="111"/>
      <c r="KW98" s="111"/>
      <c r="KX98" s="111"/>
      <c r="KY98" s="111"/>
      <c r="KZ98" s="111"/>
      <c r="LA98" s="111"/>
      <c r="LB98" s="111"/>
      <c r="LC98" s="111"/>
      <c r="LD98" s="111"/>
      <c r="LE98" s="111"/>
      <c r="LF98" s="111"/>
      <c r="LG98" s="111"/>
      <c r="LH98" s="111"/>
      <c r="LI98" s="111"/>
      <c r="LJ98" s="111"/>
      <c r="LK98" s="111"/>
      <c r="LL98" s="111"/>
      <c r="LM98" s="111"/>
      <c r="LN98" s="111"/>
      <c r="LO98" s="111"/>
      <c r="LP98" s="111"/>
      <c r="LQ98" s="111"/>
      <c r="LR98" s="111"/>
      <c r="LS98" s="111"/>
      <c r="LT98" s="111"/>
      <c r="LU98" s="111"/>
      <c r="LV98" s="111"/>
      <c r="LW98" s="111"/>
      <c r="LX98" s="111"/>
      <c r="LY98" s="111"/>
      <c r="LZ98" s="111"/>
      <c r="MA98" s="111"/>
      <c r="MB98" s="111"/>
      <c r="MC98" s="111"/>
      <c r="MD98" s="111"/>
      <c r="ME98" s="111"/>
      <c r="MF98" s="111"/>
      <c r="MG98" s="111"/>
      <c r="MH98" s="111"/>
      <c r="MI98" s="111"/>
      <c r="MJ98" s="111"/>
      <c r="MK98" s="111"/>
      <c r="ML98" s="111"/>
      <c r="MM98" s="111"/>
      <c r="MN98" s="111"/>
      <c r="MO98" s="111"/>
      <c r="MP98" s="111"/>
      <c r="MQ98" s="111"/>
      <c r="MR98" s="111"/>
      <c r="MS98" s="111"/>
      <c r="MT98" s="111"/>
      <c r="MU98" s="111"/>
      <c r="MV98" s="111"/>
      <c r="MW98" s="111"/>
      <c r="MX98" s="111"/>
      <c r="MY98" s="111"/>
      <c r="MZ98" s="111"/>
      <c r="NA98" s="111"/>
      <c r="NB98" s="111"/>
      <c r="NC98" s="111"/>
      <c r="ND98" s="111"/>
      <c r="NE98" s="111"/>
      <c r="NF98" s="111"/>
      <c r="NG98" s="111"/>
      <c r="NH98" s="111"/>
      <c r="NI98" s="111"/>
      <c r="NJ98" s="111"/>
      <c r="NK98" s="111"/>
      <c r="NL98" s="111"/>
      <c r="NM98" s="111"/>
      <c r="NN98" s="111"/>
      <c r="NO98" s="111"/>
      <c r="NP98" s="111"/>
      <c r="NQ98" s="111"/>
      <c r="NR98" s="111"/>
      <c r="NS98" s="111"/>
      <c r="NT98" s="111"/>
      <c r="NU98" s="111"/>
      <c r="NV98" s="111"/>
      <c r="NW98" s="111"/>
      <c r="NX98" s="111"/>
      <c r="NY98" s="111"/>
      <c r="NZ98" s="111"/>
      <c r="OA98" s="111"/>
      <c r="OB98" s="111"/>
      <c r="OC98" s="111"/>
      <c r="OD98" s="111"/>
      <c r="OE98" s="111"/>
      <c r="OF98" s="111"/>
      <c r="OG98" s="111"/>
      <c r="OH98" s="111"/>
      <c r="OI98" s="111"/>
      <c r="OJ98" s="111"/>
      <c r="OK98" s="111"/>
      <c r="OL98" s="111"/>
      <c r="OM98" s="111"/>
      <c r="ON98" s="111"/>
      <c r="OO98" s="111"/>
      <c r="OP98" s="111"/>
      <c r="OQ98" s="111"/>
      <c r="OR98" s="111"/>
      <c r="OS98" s="111"/>
      <c r="OT98" s="111"/>
      <c r="OU98" s="111"/>
      <c r="OV98" s="111"/>
      <c r="OW98" s="111"/>
      <c r="OX98" s="111"/>
      <c r="OY98" s="111"/>
      <c r="OZ98" s="111"/>
      <c r="PA98" s="111"/>
      <c r="PB98" s="111"/>
      <c r="PC98" s="111"/>
      <c r="PD98" s="111"/>
      <c r="PE98" s="111"/>
      <c r="PF98" s="111"/>
      <c r="PG98" s="111"/>
      <c r="PH98" s="111"/>
      <c r="PI98" s="111"/>
      <c r="PJ98" s="111"/>
      <c r="PK98" s="111"/>
      <c r="PL98" s="111"/>
      <c r="PM98" s="111"/>
      <c r="PN98" s="111"/>
      <c r="PO98" s="111"/>
      <c r="PP98" s="111"/>
      <c r="PQ98" s="111"/>
      <c r="PR98" s="111"/>
      <c r="PS98" s="111"/>
      <c r="PT98" s="111"/>
      <c r="PU98" s="111"/>
      <c r="PV98" s="111"/>
      <c r="PW98" s="111"/>
      <c r="PX98" s="111"/>
      <c r="PY98" s="111"/>
      <c r="PZ98" s="111"/>
      <c r="QA98" s="111"/>
      <c r="QB98" s="111"/>
      <c r="QC98" s="111"/>
      <c r="QD98" s="111"/>
      <c r="QE98" s="111"/>
      <c r="QF98" s="111"/>
      <c r="QG98" s="111"/>
      <c r="QH98" s="111"/>
      <c r="QI98" s="111"/>
      <c r="QJ98" s="111"/>
      <c r="QK98" s="111"/>
      <c r="QL98" s="111"/>
      <c r="QM98" s="111"/>
      <c r="QN98" s="111"/>
      <c r="QO98" s="111"/>
      <c r="QP98" s="111"/>
      <c r="QQ98" s="111"/>
      <c r="QR98" s="111"/>
      <c r="QS98" s="111"/>
      <c r="QT98" s="111"/>
      <c r="QU98" s="111"/>
      <c r="QV98" s="111"/>
      <c r="QW98" s="111"/>
      <c r="QX98" s="111"/>
      <c r="QY98" s="111"/>
      <c r="QZ98" s="111"/>
      <c r="RA98" s="111"/>
      <c r="RB98" s="111"/>
      <c r="RC98" s="111"/>
      <c r="RD98" s="111"/>
      <c r="RE98" s="111"/>
      <c r="RF98" s="111"/>
      <c r="RG98" s="111"/>
      <c r="RH98" s="111"/>
      <c r="RI98" s="111"/>
      <c r="RJ98" s="111"/>
      <c r="RK98" s="111"/>
      <c r="RL98" s="111"/>
      <c r="RM98" s="111"/>
      <c r="RN98" s="111"/>
      <c r="RO98" s="111"/>
      <c r="RP98" s="111"/>
      <c r="RQ98" s="111"/>
      <c r="RR98" s="111"/>
      <c r="RS98" s="111"/>
      <c r="RT98" s="111"/>
      <c r="RU98" s="111"/>
      <c r="RV98" s="111"/>
      <c r="RW98" s="111"/>
      <c r="RX98" s="111"/>
      <c r="RY98" s="111"/>
      <c r="RZ98" s="111"/>
      <c r="SA98" s="111"/>
      <c r="SB98" s="111"/>
      <c r="SC98" s="111"/>
      <c r="SD98" s="111"/>
      <c r="SE98" s="111"/>
      <c r="SF98" s="111"/>
      <c r="SG98" s="111"/>
      <c r="SH98" s="111"/>
      <c r="SI98" s="111"/>
      <c r="SJ98" s="111"/>
      <c r="SK98" s="111"/>
      <c r="SL98" s="111"/>
      <c r="SM98" s="111"/>
      <c r="SN98" s="111"/>
      <c r="SO98" s="111"/>
      <c r="SP98" s="111"/>
      <c r="SQ98" s="111"/>
      <c r="SR98" s="111"/>
      <c r="SS98" s="111"/>
      <c r="ST98" s="111"/>
      <c r="SU98" s="111"/>
      <c r="SV98" s="111"/>
      <c r="SW98" s="111"/>
      <c r="SX98" s="111"/>
      <c r="SY98" s="111"/>
      <c r="SZ98" s="111"/>
      <c r="TA98" s="111"/>
      <c r="TB98" s="111"/>
      <c r="TC98" s="111"/>
      <c r="TD98" s="111"/>
      <c r="TE98" s="111"/>
      <c r="TF98" s="111"/>
      <c r="TG98" s="111"/>
      <c r="TH98" s="111"/>
      <c r="TI98" s="111"/>
      <c r="TJ98" s="111"/>
      <c r="TK98" s="111"/>
      <c r="TL98" s="111"/>
      <c r="TM98" s="111"/>
      <c r="TN98" s="111"/>
      <c r="TO98" s="111"/>
      <c r="TP98" s="111"/>
      <c r="TQ98" s="111"/>
      <c r="TR98" s="111"/>
      <c r="TS98" s="111"/>
      <c r="TT98" s="111"/>
      <c r="TU98" s="111"/>
      <c r="TV98" s="111"/>
      <c r="TW98" s="111"/>
      <c r="TX98" s="111"/>
      <c r="TY98" s="111"/>
      <c r="TZ98" s="111"/>
      <c r="UA98" s="111"/>
      <c r="UB98" s="111"/>
      <c r="UC98" s="111"/>
      <c r="UD98" s="111"/>
      <c r="UE98" s="111"/>
      <c r="UF98" s="111"/>
      <c r="UG98" s="111"/>
      <c r="UH98" s="111"/>
      <c r="UI98" s="111"/>
      <c r="UJ98" s="111"/>
      <c r="UK98" s="111"/>
      <c r="UL98" s="111"/>
      <c r="UM98" s="111"/>
      <c r="UN98" s="111"/>
      <c r="UO98" s="111"/>
      <c r="UP98" s="111"/>
      <c r="UQ98" s="111"/>
      <c r="UR98" s="111"/>
      <c r="US98" s="111"/>
      <c r="UT98" s="111"/>
      <c r="UU98" s="111"/>
      <c r="UV98" s="111"/>
      <c r="UW98" s="111"/>
      <c r="UX98" s="111"/>
      <c r="UY98" s="111"/>
      <c r="UZ98" s="111"/>
      <c r="VA98" s="111"/>
      <c r="VB98" s="111"/>
      <c r="VC98" s="111"/>
      <c r="VD98" s="111"/>
      <c r="VE98" s="111"/>
      <c r="VF98" s="111"/>
      <c r="VG98" s="111"/>
      <c r="VH98" s="111"/>
      <c r="VI98" s="111"/>
      <c r="VJ98" s="111"/>
      <c r="VK98" s="111"/>
      <c r="VL98" s="111"/>
      <c r="VM98" s="111"/>
      <c r="VN98" s="111"/>
      <c r="VO98" s="111"/>
      <c r="VP98" s="111"/>
      <c r="VQ98" s="111"/>
      <c r="VR98" s="111"/>
      <c r="VS98" s="111"/>
      <c r="VT98" s="111"/>
      <c r="VU98" s="111"/>
      <c r="VV98" s="111"/>
      <c r="VW98" s="111"/>
      <c r="VX98" s="111"/>
      <c r="VY98" s="111"/>
      <c r="VZ98" s="111"/>
      <c r="WA98" s="111"/>
      <c r="WB98" s="111"/>
      <c r="WC98" s="111"/>
      <c r="WD98" s="111"/>
      <c r="WE98" s="111"/>
      <c r="WF98" s="111"/>
      <c r="WG98" s="111"/>
      <c r="WH98" s="111"/>
      <c r="WI98" s="111"/>
      <c r="WJ98" s="111"/>
      <c r="WK98" s="111"/>
      <c r="WL98" s="111"/>
      <c r="WM98" s="111"/>
      <c r="WN98" s="111"/>
      <c r="WO98" s="111"/>
      <c r="WP98" s="111"/>
      <c r="WQ98" s="111"/>
      <c r="WR98" s="111"/>
      <c r="WS98" s="111"/>
      <c r="WT98" s="111"/>
      <c r="WU98" s="111"/>
      <c r="WV98" s="111"/>
      <c r="WW98" s="111"/>
      <c r="WX98" s="111"/>
      <c r="WY98" s="111"/>
      <c r="WZ98" s="111"/>
      <c r="XA98" s="111"/>
      <c r="XB98" s="111"/>
      <c r="XC98" s="111"/>
      <c r="XD98" s="111"/>
      <c r="XE98" s="111"/>
      <c r="XF98" s="111"/>
      <c r="XG98" s="111"/>
      <c r="XH98" s="111"/>
      <c r="XI98" s="111"/>
      <c r="XJ98" s="111"/>
      <c r="XK98" s="111"/>
      <c r="XL98" s="111"/>
      <c r="XM98" s="111"/>
      <c r="XN98" s="111"/>
      <c r="XO98" s="111"/>
      <c r="XP98" s="111"/>
      <c r="XQ98" s="111"/>
      <c r="XR98" s="111"/>
      <c r="XS98" s="111"/>
      <c r="XT98" s="111"/>
      <c r="XU98" s="111"/>
      <c r="XV98" s="111"/>
      <c r="XW98" s="111"/>
      <c r="XX98" s="111"/>
      <c r="XY98" s="111"/>
      <c r="XZ98" s="111"/>
      <c r="YA98" s="111"/>
      <c r="YB98" s="111"/>
      <c r="YC98" s="111"/>
      <c r="YD98" s="111"/>
      <c r="YE98" s="111"/>
      <c r="YF98" s="111"/>
      <c r="YG98" s="111"/>
      <c r="YH98" s="111"/>
      <c r="YI98" s="111"/>
      <c r="YJ98" s="111"/>
      <c r="YK98" s="111"/>
      <c r="YL98" s="111"/>
      <c r="YM98" s="111"/>
      <c r="YN98" s="111"/>
      <c r="YO98" s="111"/>
      <c r="YP98" s="111"/>
      <c r="YQ98" s="111"/>
      <c r="YR98" s="111"/>
      <c r="YS98" s="111"/>
      <c r="YT98" s="111"/>
      <c r="YU98" s="111"/>
      <c r="YV98" s="111"/>
      <c r="YW98" s="111"/>
      <c r="YX98" s="111"/>
      <c r="YY98" s="111"/>
      <c r="YZ98" s="111"/>
      <c r="ZA98" s="111"/>
      <c r="ZB98" s="111"/>
      <c r="ZC98" s="111"/>
      <c r="ZD98" s="111"/>
      <c r="ZE98" s="111"/>
      <c r="ZF98" s="111"/>
      <c r="ZG98" s="111"/>
      <c r="ZH98" s="111"/>
      <c r="ZI98" s="111"/>
      <c r="ZJ98" s="111"/>
      <c r="ZK98" s="111"/>
      <c r="ZL98" s="111"/>
      <c r="ZM98" s="111"/>
      <c r="ZN98" s="111"/>
      <c r="ZO98" s="111"/>
      <c r="ZP98" s="111"/>
      <c r="ZQ98" s="111"/>
      <c r="ZR98" s="111"/>
      <c r="ZS98" s="111"/>
      <c r="ZT98" s="111"/>
      <c r="ZU98" s="111"/>
      <c r="ZV98" s="111"/>
      <c r="ZW98" s="111"/>
      <c r="ZX98" s="111"/>
      <c r="ZY98" s="111"/>
      <c r="ZZ98" s="111"/>
      <c r="AAA98" s="111"/>
      <c r="AAB98" s="111"/>
      <c r="AAC98" s="111"/>
      <c r="AAD98" s="111"/>
      <c r="AAE98" s="111"/>
      <c r="AAF98" s="111"/>
      <c r="AAG98" s="111"/>
      <c r="AAH98" s="111"/>
      <c r="AAI98" s="111"/>
      <c r="AAJ98" s="111"/>
      <c r="AAK98" s="111"/>
      <c r="AAL98" s="111"/>
      <c r="AAM98" s="111"/>
      <c r="AAN98" s="111"/>
      <c r="AAO98" s="111"/>
      <c r="AAP98" s="111"/>
      <c r="AAQ98" s="111"/>
      <c r="AAR98" s="111"/>
      <c r="AAS98" s="111"/>
      <c r="AAT98" s="111"/>
      <c r="AAU98" s="111"/>
      <c r="AAV98" s="111"/>
      <c r="AAW98" s="111"/>
      <c r="AAX98" s="111"/>
      <c r="AAY98" s="111"/>
      <c r="AAZ98" s="111"/>
      <c r="ABA98" s="111"/>
      <c r="ABB98" s="111"/>
      <c r="ABC98" s="111"/>
      <c r="ABD98" s="111"/>
      <c r="ABE98" s="111"/>
      <c r="ABF98" s="111"/>
      <c r="ABG98" s="111"/>
      <c r="ABH98" s="111"/>
      <c r="ABI98" s="111"/>
      <c r="ABJ98" s="111"/>
      <c r="ABK98" s="111"/>
      <c r="ABL98" s="111"/>
      <c r="ABM98" s="111"/>
      <c r="ABN98" s="111"/>
      <c r="ABO98" s="111"/>
      <c r="ABP98" s="111"/>
      <c r="ABQ98" s="111"/>
      <c r="ABR98" s="111"/>
      <c r="ABS98" s="111"/>
      <c r="ABT98" s="111"/>
      <c r="ABU98" s="111"/>
      <c r="ABV98" s="111"/>
      <c r="ABW98" s="111"/>
      <c r="ABX98" s="111"/>
      <c r="ABY98" s="111"/>
      <c r="ABZ98" s="111"/>
      <c r="ACA98" s="111"/>
      <c r="ACB98" s="111"/>
      <c r="ACC98" s="111"/>
      <c r="ACD98" s="111"/>
      <c r="ACE98" s="111"/>
      <c r="ACF98" s="111"/>
      <c r="ACG98" s="111"/>
      <c r="ACH98" s="111"/>
      <c r="ACI98" s="111"/>
      <c r="ACJ98" s="111"/>
      <c r="ACK98" s="111"/>
      <c r="ACL98" s="111"/>
      <c r="ACM98" s="111"/>
      <c r="ACN98" s="111"/>
      <c r="ACO98" s="111"/>
      <c r="ACP98" s="111"/>
      <c r="ACQ98" s="111"/>
      <c r="ACR98" s="111"/>
      <c r="ACS98" s="111"/>
      <c r="ACT98" s="111"/>
      <c r="ACU98" s="111"/>
      <c r="ACV98" s="111"/>
      <c r="ACW98" s="111"/>
      <c r="ACX98" s="111"/>
      <c r="ACY98" s="111"/>
      <c r="ACZ98" s="111"/>
      <c r="ADA98" s="111"/>
      <c r="ADB98" s="111"/>
      <c r="ADC98" s="111"/>
      <c r="ADD98" s="111"/>
      <c r="ADE98" s="111"/>
      <c r="ADF98" s="111"/>
      <c r="ADG98" s="111"/>
      <c r="ADH98" s="111"/>
      <c r="ADI98" s="111"/>
      <c r="ADJ98" s="111"/>
      <c r="ADK98" s="111"/>
      <c r="ADL98" s="111"/>
      <c r="ADM98" s="111"/>
      <c r="ADN98" s="111"/>
      <c r="ADO98" s="111"/>
      <c r="ADP98" s="111"/>
      <c r="ADQ98" s="111"/>
      <c r="ADR98" s="111"/>
      <c r="ADS98" s="111"/>
      <c r="ADT98" s="111"/>
      <c r="ADU98" s="111"/>
      <c r="ADV98" s="111"/>
      <c r="ADW98" s="111"/>
      <c r="ADX98" s="111"/>
      <c r="ADY98" s="111"/>
      <c r="ADZ98" s="111"/>
      <c r="AEA98" s="111"/>
      <c r="AEB98" s="111"/>
      <c r="AEC98" s="111"/>
      <c r="AED98" s="111"/>
      <c r="AEE98" s="111"/>
      <c r="AEF98" s="111"/>
      <c r="AEG98" s="111"/>
      <c r="AEH98" s="111"/>
      <c r="AEI98" s="111"/>
      <c r="AEJ98" s="111"/>
      <c r="AEK98" s="111"/>
      <c r="AEL98" s="111"/>
      <c r="AEM98" s="111"/>
      <c r="AEN98" s="111"/>
      <c r="AEO98" s="111"/>
      <c r="AEP98" s="111"/>
      <c r="AEQ98" s="111"/>
      <c r="AER98" s="111"/>
      <c r="AES98" s="111"/>
      <c r="AET98" s="111"/>
      <c r="AEU98" s="111"/>
      <c r="AEV98" s="111"/>
      <c r="AEW98" s="111"/>
      <c r="AEX98" s="111"/>
      <c r="AEY98" s="111"/>
      <c r="AEZ98" s="111"/>
      <c r="AFA98" s="111"/>
      <c r="AFB98" s="111"/>
      <c r="AFC98" s="111"/>
      <c r="AFD98" s="111"/>
      <c r="AFE98" s="111"/>
      <c r="AFF98" s="111"/>
      <c r="AFG98" s="111"/>
      <c r="AFH98" s="111"/>
      <c r="AFI98" s="111"/>
      <c r="AFJ98" s="111"/>
      <c r="AFK98" s="111"/>
      <c r="AFL98" s="111"/>
      <c r="AFM98" s="111"/>
      <c r="AFN98" s="111"/>
      <c r="AFO98" s="111"/>
      <c r="AFP98" s="111"/>
      <c r="AFQ98" s="111"/>
      <c r="AFR98" s="111"/>
      <c r="AFS98" s="111"/>
      <c r="AFT98" s="111"/>
      <c r="AFU98" s="111"/>
      <c r="AFV98" s="111"/>
      <c r="AFW98" s="111"/>
      <c r="AFX98" s="111"/>
      <c r="AFY98" s="111"/>
      <c r="AFZ98" s="111"/>
      <c r="AGA98" s="111"/>
      <c r="AGB98" s="111"/>
      <c r="AGC98" s="111"/>
      <c r="AGD98" s="111"/>
      <c r="AGE98" s="111"/>
      <c r="AGF98" s="111"/>
      <c r="AGG98" s="111"/>
      <c r="AGH98" s="111"/>
      <c r="AGI98" s="111"/>
      <c r="AGJ98" s="111"/>
      <c r="AGK98" s="111"/>
      <c r="AGL98" s="111"/>
      <c r="AGM98" s="111"/>
      <c r="AGN98" s="111"/>
      <c r="AGO98" s="111"/>
      <c r="AGP98" s="111"/>
      <c r="AGQ98" s="111"/>
      <c r="AGR98" s="111"/>
      <c r="AGS98" s="111"/>
      <c r="AGT98" s="111"/>
      <c r="AGU98" s="111"/>
      <c r="AGV98" s="111"/>
      <c r="AGW98" s="111"/>
      <c r="AGX98" s="111"/>
      <c r="AGY98" s="111"/>
      <c r="AGZ98" s="111"/>
      <c r="AHA98" s="111"/>
      <c r="AHB98" s="111"/>
      <c r="AHC98" s="111"/>
      <c r="AHD98" s="111"/>
      <c r="AHE98" s="111"/>
      <c r="AHF98" s="111"/>
      <c r="AHG98" s="111"/>
      <c r="AHH98" s="111"/>
      <c r="AHI98" s="111"/>
      <c r="AHJ98" s="111"/>
      <c r="AHK98" s="111"/>
      <c r="AHL98" s="111"/>
      <c r="AHM98" s="111"/>
      <c r="AHN98" s="111"/>
      <c r="AHO98" s="111"/>
      <c r="AHP98" s="111"/>
      <c r="AHQ98" s="111"/>
      <c r="AHR98" s="111"/>
      <c r="AHS98" s="111"/>
      <c r="AHT98" s="111"/>
      <c r="AHU98" s="111"/>
      <c r="AHV98" s="111"/>
      <c r="AHW98" s="111"/>
      <c r="AHX98" s="111"/>
      <c r="AHY98" s="111"/>
      <c r="AHZ98" s="111"/>
      <c r="AIA98" s="111"/>
      <c r="AIB98" s="111"/>
      <c r="AIC98" s="111"/>
      <c r="AID98" s="111"/>
      <c r="AIE98" s="111"/>
      <c r="AIF98" s="111"/>
      <c r="AIG98" s="111"/>
      <c r="AIH98" s="111"/>
      <c r="AII98" s="111"/>
      <c r="AIJ98" s="111"/>
      <c r="AIK98" s="111"/>
      <c r="AIL98" s="111"/>
      <c r="AIM98" s="111"/>
      <c r="AIN98" s="111"/>
      <c r="AIO98" s="111"/>
      <c r="AIP98" s="111"/>
      <c r="AIQ98" s="111"/>
      <c r="AIR98" s="111"/>
      <c r="AIS98" s="111"/>
      <c r="AIT98" s="111"/>
      <c r="AIU98" s="111"/>
      <c r="AIV98" s="111"/>
      <c r="AIW98" s="111"/>
      <c r="AIX98" s="111"/>
      <c r="AIY98" s="111"/>
      <c r="AIZ98" s="111"/>
      <c r="AJA98" s="111"/>
      <c r="AJB98" s="111"/>
      <c r="AJC98" s="111"/>
      <c r="AJD98" s="111"/>
      <c r="AJE98" s="111"/>
      <c r="AJF98" s="111"/>
      <c r="AJG98" s="111"/>
      <c r="AJH98" s="111"/>
      <c r="AJI98" s="111"/>
      <c r="AJJ98" s="111"/>
      <c r="AJK98" s="111"/>
      <c r="AJL98" s="111"/>
      <c r="AJM98" s="111"/>
      <c r="AJN98" s="111"/>
      <c r="AJO98" s="111"/>
      <c r="AJP98" s="111"/>
      <c r="AJQ98" s="111"/>
      <c r="AJR98" s="111"/>
      <c r="AJS98" s="111"/>
      <c r="AJT98" s="111"/>
      <c r="AJU98" s="111"/>
      <c r="AJV98" s="111"/>
      <c r="AJW98" s="111"/>
      <c r="AJX98" s="111"/>
      <c r="AJY98" s="111"/>
      <c r="AJZ98" s="111"/>
      <c r="AKA98" s="111"/>
      <c r="AKB98" s="111"/>
      <c r="AKC98" s="111"/>
      <c r="AKD98" s="111"/>
      <c r="AKE98" s="111"/>
      <c r="AKF98" s="111"/>
      <c r="AKG98" s="111"/>
      <c r="AKH98" s="111"/>
      <c r="AKI98" s="111"/>
      <c r="AKJ98" s="111"/>
      <c r="AKK98" s="111"/>
      <c r="AKL98" s="111"/>
      <c r="AKM98" s="111"/>
      <c r="AKN98" s="111"/>
      <c r="AKO98" s="111"/>
      <c r="AKP98" s="111"/>
      <c r="AKQ98" s="111"/>
      <c r="AKR98" s="111"/>
      <c r="AKS98" s="111"/>
      <c r="AKT98" s="111"/>
      <c r="AKU98" s="111"/>
      <c r="AKV98" s="111"/>
      <c r="AKW98" s="111"/>
      <c r="AKX98" s="111"/>
      <c r="AKY98" s="111"/>
      <c r="AKZ98" s="111"/>
      <c r="ALA98" s="111"/>
      <c r="ALB98" s="111"/>
      <c r="ALC98" s="111"/>
      <c r="ALD98" s="111"/>
      <c r="ALE98" s="111"/>
      <c r="ALF98" s="111"/>
      <c r="ALG98" s="111"/>
      <c r="ALH98" s="111"/>
      <c r="ALI98" s="111"/>
      <c r="ALJ98" s="111"/>
      <c r="ALK98" s="111"/>
      <c r="ALL98" s="111"/>
      <c r="ALM98" s="111"/>
      <c r="ALN98" s="111"/>
      <c r="ALO98" s="111"/>
      <c r="ALP98" s="111"/>
      <c r="ALQ98" s="111"/>
      <c r="ALR98" s="111"/>
      <c r="ALS98" s="111"/>
      <c r="ALT98" s="111"/>
      <c r="ALU98" s="111"/>
      <c r="ALV98" s="111"/>
      <c r="ALW98" s="111"/>
      <c r="ALX98" s="111"/>
      <c r="ALY98" s="111"/>
      <c r="ALZ98" s="111"/>
      <c r="AMA98" s="111"/>
      <c r="AMB98" s="111"/>
      <c r="AMC98" s="111"/>
      <c r="AMD98" s="111"/>
      <c r="AME98" s="111"/>
      <c r="AMF98" s="111"/>
      <c r="AMG98" s="111"/>
      <c r="AMH98" s="111"/>
      <c r="AMI98" s="111"/>
    </row>
    <row r="99" spans="1:1023" s="112" customFormat="1" ht="78.75">
      <c r="A99" s="96">
        <v>98</v>
      </c>
      <c r="B99" s="97" t="s">
        <v>581</v>
      </c>
      <c r="C99" s="98" t="s">
        <v>581</v>
      </c>
      <c r="D99" s="113" t="s">
        <v>709</v>
      </c>
      <c r="E99" s="101" t="s">
        <v>712</v>
      </c>
      <c r="F99" s="102" t="s">
        <v>698</v>
      </c>
      <c r="G99" s="108" t="s">
        <v>699</v>
      </c>
      <c r="H99" s="99">
        <v>500</v>
      </c>
      <c r="I99" s="99">
        <v>500</v>
      </c>
      <c r="J99" s="104">
        <v>0.92</v>
      </c>
      <c r="K99" s="103">
        <f t="shared" si="1"/>
        <v>460</v>
      </c>
      <c r="L99" s="109">
        <v>520</v>
      </c>
      <c r="M99" s="108" t="s">
        <v>700</v>
      </c>
      <c r="N99" s="110" t="s">
        <v>485</v>
      </c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  <c r="IK99" s="111"/>
      <c r="IL99" s="111"/>
      <c r="IM99" s="111"/>
      <c r="IN99" s="111"/>
      <c r="IO99" s="111"/>
      <c r="IP99" s="111"/>
      <c r="IQ99" s="111"/>
      <c r="IR99" s="111"/>
      <c r="IS99" s="111"/>
      <c r="IT99" s="111"/>
      <c r="IU99" s="111"/>
      <c r="IV99" s="111"/>
      <c r="IW99" s="111"/>
      <c r="IX99" s="111"/>
      <c r="IY99" s="111"/>
      <c r="IZ99" s="111"/>
      <c r="JA99" s="111"/>
      <c r="JB99" s="111"/>
      <c r="JC99" s="111"/>
      <c r="JD99" s="111"/>
      <c r="JE99" s="111"/>
      <c r="JF99" s="111"/>
      <c r="JG99" s="111"/>
      <c r="JH99" s="111"/>
      <c r="JI99" s="111"/>
      <c r="JJ99" s="111"/>
      <c r="JK99" s="111"/>
      <c r="JL99" s="111"/>
      <c r="JM99" s="111"/>
      <c r="JN99" s="111"/>
      <c r="JO99" s="111"/>
      <c r="JP99" s="111"/>
      <c r="JQ99" s="111"/>
      <c r="JR99" s="111"/>
      <c r="JS99" s="111"/>
      <c r="JT99" s="111"/>
      <c r="JU99" s="111"/>
      <c r="JV99" s="111"/>
      <c r="JW99" s="111"/>
      <c r="JX99" s="111"/>
      <c r="JY99" s="111"/>
      <c r="JZ99" s="111"/>
      <c r="KA99" s="111"/>
      <c r="KB99" s="111"/>
      <c r="KC99" s="111"/>
      <c r="KD99" s="111"/>
      <c r="KE99" s="111"/>
      <c r="KF99" s="111"/>
      <c r="KG99" s="111"/>
      <c r="KH99" s="111"/>
      <c r="KI99" s="111"/>
      <c r="KJ99" s="111"/>
      <c r="KK99" s="111"/>
      <c r="KL99" s="111"/>
      <c r="KM99" s="111"/>
      <c r="KN99" s="111"/>
      <c r="KO99" s="111"/>
      <c r="KP99" s="111"/>
      <c r="KQ99" s="111"/>
      <c r="KR99" s="111"/>
      <c r="KS99" s="111"/>
      <c r="KT99" s="111"/>
      <c r="KU99" s="111"/>
      <c r="KV99" s="111"/>
      <c r="KW99" s="111"/>
      <c r="KX99" s="111"/>
      <c r="KY99" s="111"/>
      <c r="KZ99" s="111"/>
      <c r="LA99" s="111"/>
      <c r="LB99" s="111"/>
      <c r="LC99" s="111"/>
      <c r="LD99" s="111"/>
      <c r="LE99" s="111"/>
      <c r="LF99" s="111"/>
      <c r="LG99" s="111"/>
      <c r="LH99" s="111"/>
      <c r="LI99" s="111"/>
      <c r="LJ99" s="111"/>
      <c r="LK99" s="111"/>
      <c r="LL99" s="111"/>
      <c r="LM99" s="111"/>
      <c r="LN99" s="111"/>
      <c r="LO99" s="111"/>
      <c r="LP99" s="111"/>
      <c r="LQ99" s="111"/>
      <c r="LR99" s="111"/>
      <c r="LS99" s="111"/>
      <c r="LT99" s="111"/>
      <c r="LU99" s="111"/>
      <c r="LV99" s="111"/>
      <c r="LW99" s="111"/>
      <c r="LX99" s="111"/>
      <c r="LY99" s="111"/>
      <c r="LZ99" s="111"/>
      <c r="MA99" s="111"/>
      <c r="MB99" s="111"/>
      <c r="MC99" s="111"/>
      <c r="MD99" s="111"/>
      <c r="ME99" s="111"/>
      <c r="MF99" s="111"/>
      <c r="MG99" s="111"/>
      <c r="MH99" s="111"/>
      <c r="MI99" s="111"/>
      <c r="MJ99" s="111"/>
      <c r="MK99" s="111"/>
      <c r="ML99" s="111"/>
      <c r="MM99" s="111"/>
      <c r="MN99" s="111"/>
      <c r="MO99" s="111"/>
      <c r="MP99" s="111"/>
      <c r="MQ99" s="111"/>
      <c r="MR99" s="111"/>
      <c r="MS99" s="111"/>
      <c r="MT99" s="111"/>
      <c r="MU99" s="111"/>
      <c r="MV99" s="111"/>
      <c r="MW99" s="111"/>
      <c r="MX99" s="111"/>
      <c r="MY99" s="111"/>
      <c r="MZ99" s="111"/>
      <c r="NA99" s="111"/>
      <c r="NB99" s="111"/>
      <c r="NC99" s="111"/>
      <c r="ND99" s="111"/>
      <c r="NE99" s="111"/>
      <c r="NF99" s="111"/>
      <c r="NG99" s="111"/>
      <c r="NH99" s="111"/>
      <c r="NI99" s="111"/>
      <c r="NJ99" s="111"/>
      <c r="NK99" s="111"/>
      <c r="NL99" s="111"/>
      <c r="NM99" s="111"/>
      <c r="NN99" s="111"/>
      <c r="NO99" s="111"/>
      <c r="NP99" s="111"/>
      <c r="NQ99" s="111"/>
      <c r="NR99" s="111"/>
      <c r="NS99" s="111"/>
      <c r="NT99" s="111"/>
      <c r="NU99" s="111"/>
      <c r="NV99" s="111"/>
      <c r="NW99" s="111"/>
      <c r="NX99" s="111"/>
      <c r="NY99" s="111"/>
      <c r="NZ99" s="111"/>
      <c r="OA99" s="111"/>
      <c r="OB99" s="111"/>
      <c r="OC99" s="111"/>
      <c r="OD99" s="111"/>
      <c r="OE99" s="111"/>
      <c r="OF99" s="111"/>
      <c r="OG99" s="111"/>
      <c r="OH99" s="111"/>
      <c r="OI99" s="111"/>
      <c r="OJ99" s="111"/>
      <c r="OK99" s="111"/>
      <c r="OL99" s="111"/>
      <c r="OM99" s="111"/>
      <c r="ON99" s="111"/>
      <c r="OO99" s="111"/>
      <c r="OP99" s="111"/>
      <c r="OQ99" s="111"/>
      <c r="OR99" s="111"/>
      <c r="OS99" s="111"/>
      <c r="OT99" s="111"/>
      <c r="OU99" s="111"/>
      <c r="OV99" s="111"/>
      <c r="OW99" s="111"/>
      <c r="OX99" s="111"/>
      <c r="OY99" s="111"/>
      <c r="OZ99" s="111"/>
      <c r="PA99" s="111"/>
      <c r="PB99" s="111"/>
      <c r="PC99" s="111"/>
      <c r="PD99" s="111"/>
      <c r="PE99" s="111"/>
      <c r="PF99" s="111"/>
      <c r="PG99" s="111"/>
      <c r="PH99" s="111"/>
      <c r="PI99" s="111"/>
      <c r="PJ99" s="111"/>
      <c r="PK99" s="111"/>
      <c r="PL99" s="111"/>
      <c r="PM99" s="111"/>
      <c r="PN99" s="111"/>
      <c r="PO99" s="111"/>
      <c r="PP99" s="111"/>
      <c r="PQ99" s="111"/>
      <c r="PR99" s="111"/>
      <c r="PS99" s="111"/>
      <c r="PT99" s="111"/>
      <c r="PU99" s="111"/>
      <c r="PV99" s="111"/>
      <c r="PW99" s="111"/>
      <c r="PX99" s="111"/>
      <c r="PY99" s="111"/>
      <c r="PZ99" s="111"/>
      <c r="QA99" s="111"/>
      <c r="QB99" s="111"/>
      <c r="QC99" s="111"/>
      <c r="QD99" s="111"/>
      <c r="QE99" s="111"/>
      <c r="QF99" s="111"/>
      <c r="QG99" s="111"/>
      <c r="QH99" s="111"/>
      <c r="QI99" s="111"/>
      <c r="QJ99" s="111"/>
      <c r="QK99" s="111"/>
      <c r="QL99" s="111"/>
      <c r="QM99" s="111"/>
      <c r="QN99" s="111"/>
      <c r="QO99" s="111"/>
      <c r="QP99" s="111"/>
      <c r="QQ99" s="111"/>
      <c r="QR99" s="111"/>
      <c r="QS99" s="111"/>
      <c r="QT99" s="111"/>
      <c r="QU99" s="111"/>
      <c r="QV99" s="111"/>
      <c r="QW99" s="111"/>
      <c r="QX99" s="111"/>
      <c r="QY99" s="111"/>
      <c r="QZ99" s="111"/>
      <c r="RA99" s="111"/>
      <c r="RB99" s="111"/>
      <c r="RC99" s="111"/>
      <c r="RD99" s="111"/>
      <c r="RE99" s="111"/>
      <c r="RF99" s="111"/>
      <c r="RG99" s="111"/>
      <c r="RH99" s="111"/>
      <c r="RI99" s="111"/>
      <c r="RJ99" s="111"/>
      <c r="RK99" s="111"/>
      <c r="RL99" s="111"/>
      <c r="RM99" s="111"/>
      <c r="RN99" s="111"/>
      <c r="RO99" s="111"/>
      <c r="RP99" s="111"/>
      <c r="RQ99" s="111"/>
      <c r="RR99" s="111"/>
      <c r="RS99" s="111"/>
      <c r="RT99" s="111"/>
      <c r="RU99" s="111"/>
      <c r="RV99" s="111"/>
      <c r="RW99" s="111"/>
      <c r="RX99" s="111"/>
      <c r="RY99" s="111"/>
      <c r="RZ99" s="111"/>
      <c r="SA99" s="111"/>
      <c r="SB99" s="111"/>
      <c r="SC99" s="111"/>
      <c r="SD99" s="111"/>
      <c r="SE99" s="111"/>
      <c r="SF99" s="111"/>
      <c r="SG99" s="111"/>
      <c r="SH99" s="111"/>
      <c r="SI99" s="111"/>
      <c r="SJ99" s="111"/>
      <c r="SK99" s="111"/>
      <c r="SL99" s="111"/>
      <c r="SM99" s="111"/>
      <c r="SN99" s="111"/>
      <c r="SO99" s="111"/>
      <c r="SP99" s="111"/>
      <c r="SQ99" s="111"/>
      <c r="SR99" s="111"/>
      <c r="SS99" s="111"/>
      <c r="ST99" s="111"/>
      <c r="SU99" s="111"/>
      <c r="SV99" s="111"/>
      <c r="SW99" s="111"/>
      <c r="SX99" s="111"/>
      <c r="SY99" s="111"/>
      <c r="SZ99" s="111"/>
      <c r="TA99" s="111"/>
      <c r="TB99" s="111"/>
      <c r="TC99" s="111"/>
      <c r="TD99" s="111"/>
      <c r="TE99" s="111"/>
      <c r="TF99" s="111"/>
      <c r="TG99" s="111"/>
      <c r="TH99" s="111"/>
      <c r="TI99" s="111"/>
      <c r="TJ99" s="111"/>
      <c r="TK99" s="111"/>
      <c r="TL99" s="111"/>
      <c r="TM99" s="111"/>
      <c r="TN99" s="111"/>
      <c r="TO99" s="111"/>
      <c r="TP99" s="111"/>
      <c r="TQ99" s="111"/>
      <c r="TR99" s="111"/>
      <c r="TS99" s="111"/>
      <c r="TT99" s="111"/>
      <c r="TU99" s="111"/>
      <c r="TV99" s="111"/>
      <c r="TW99" s="111"/>
      <c r="TX99" s="111"/>
      <c r="TY99" s="111"/>
      <c r="TZ99" s="111"/>
      <c r="UA99" s="111"/>
      <c r="UB99" s="111"/>
      <c r="UC99" s="111"/>
      <c r="UD99" s="111"/>
      <c r="UE99" s="111"/>
      <c r="UF99" s="111"/>
      <c r="UG99" s="111"/>
      <c r="UH99" s="111"/>
      <c r="UI99" s="111"/>
      <c r="UJ99" s="111"/>
      <c r="UK99" s="111"/>
      <c r="UL99" s="111"/>
      <c r="UM99" s="111"/>
      <c r="UN99" s="111"/>
      <c r="UO99" s="111"/>
      <c r="UP99" s="111"/>
      <c r="UQ99" s="111"/>
      <c r="UR99" s="111"/>
      <c r="US99" s="111"/>
      <c r="UT99" s="111"/>
      <c r="UU99" s="111"/>
      <c r="UV99" s="111"/>
      <c r="UW99" s="111"/>
      <c r="UX99" s="111"/>
      <c r="UY99" s="111"/>
      <c r="UZ99" s="111"/>
      <c r="VA99" s="111"/>
      <c r="VB99" s="111"/>
      <c r="VC99" s="111"/>
      <c r="VD99" s="111"/>
      <c r="VE99" s="111"/>
      <c r="VF99" s="111"/>
      <c r="VG99" s="111"/>
      <c r="VH99" s="111"/>
      <c r="VI99" s="111"/>
      <c r="VJ99" s="111"/>
      <c r="VK99" s="111"/>
      <c r="VL99" s="111"/>
      <c r="VM99" s="111"/>
      <c r="VN99" s="111"/>
      <c r="VO99" s="111"/>
      <c r="VP99" s="111"/>
      <c r="VQ99" s="111"/>
      <c r="VR99" s="111"/>
      <c r="VS99" s="111"/>
      <c r="VT99" s="111"/>
      <c r="VU99" s="111"/>
      <c r="VV99" s="111"/>
      <c r="VW99" s="111"/>
      <c r="VX99" s="111"/>
      <c r="VY99" s="111"/>
      <c r="VZ99" s="111"/>
      <c r="WA99" s="111"/>
      <c r="WB99" s="111"/>
      <c r="WC99" s="111"/>
      <c r="WD99" s="111"/>
      <c r="WE99" s="111"/>
      <c r="WF99" s="111"/>
      <c r="WG99" s="111"/>
      <c r="WH99" s="111"/>
      <c r="WI99" s="111"/>
      <c r="WJ99" s="111"/>
      <c r="WK99" s="111"/>
      <c r="WL99" s="111"/>
      <c r="WM99" s="111"/>
      <c r="WN99" s="111"/>
      <c r="WO99" s="111"/>
      <c r="WP99" s="111"/>
      <c r="WQ99" s="111"/>
      <c r="WR99" s="111"/>
      <c r="WS99" s="111"/>
      <c r="WT99" s="111"/>
      <c r="WU99" s="111"/>
      <c r="WV99" s="111"/>
      <c r="WW99" s="111"/>
      <c r="WX99" s="111"/>
      <c r="WY99" s="111"/>
      <c r="WZ99" s="111"/>
      <c r="XA99" s="111"/>
      <c r="XB99" s="111"/>
      <c r="XC99" s="111"/>
      <c r="XD99" s="111"/>
      <c r="XE99" s="111"/>
      <c r="XF99" s="111"/>
      <c r="XG99" s="111"/>
      <c r="XH99" s="111"/>
      <c r="XI99" s="111"/>
      <c r="XJ99" s="111"/>
      <c r="XK99" s="111"/>
      <c r="XL99" s="111"/>
      <c r="XM99" s="111"/>
      <c r="XN99" s="111"/>
      <c r="XO99" s="111"/>
      <c r="XP99" s="111"/>
      <c r="XQ99" s="111"/>
      <c r="XR99" s="111"/>
      <c r="XS99" s="111"/>
      <c r="XT99" s="111"/>
      <c r="XU99" s="111"/>
      <c r="XV99" s="111"/>
      <c r="XW99" s="111"/>
      <c r="XX99" s="111"/>
      <c r="XY99" s="111"/>
      <c r="XZ99" s="111"/>
      <c r="YA99" s="111"/>
      <c r="YB99" s="111"/>
      <c r="YC99" s="111"/>
      <c r="YD99" s="111"/>
      <c r="YE99" s="111"/>
      <c r="YF99" s="111"/>
      <c r="YG99" s="111"/>
      <c r="YH99" s="111"/>
      <c r="YI99" s="111"/>
      <c r="YJ99" s="111"/>
      <c r="YK99" s="111"/>
      <c r="YL99" s="111"/>
      <c r="YM99" s="111"/>
      <c r="YN99" s="111"/>
      <c r="YO99" s="111"/>
      <c r="YP99" s="111"/>
      <c r="YQ99" s="111"/>
      <c r="YR99" s="111"/>
      <c r="YS99" s="111"/>
      <c r="YT99" s="111"/>
      <c r="YU99" s="111"/>
      <c r="YV99" s="111"/>
      <c r="YW99" s="111"/>
      <c r="YX99" s="111"/>
      <c r="YY99" s="111"/>
      <c r="YZ99" s="111"/>
      <c r="ZA99" s="111"/>
      <c r="ZB99" s="111"/>
      <c r="ZC99" s="111"/>
      <c r="ZD99" s="111"/>
      <c r="ZE99" s="111"/>
      <c r="ZF99" s="111"/>
      <c r="ZG99" s="111"/>
      <c r="ZH99" s="111"/>
      <c r="ZI99" s="111"/>
      <c r="ZJ99" s="111"/>
      <c r="ZK99" s="111"/>
      <c r="ZL99" s="111"/>
      <c r="ZM99" s="111"/>
      <c r="ZN99" s="111"/>
      <c r="ZO99" s="111"/>
      <c r="ZP99" s="111"/>
      <c r="ZQ99" s="111"/>
      <c r="ZR99" s="111"/>
      <c r="ZS99" s="111"/>
      <c r="ZT99" s="111"/>
      <c r="ZU99" s="111"/>
      <c r="ZV99" s="111"/>
      <c r="ZW99" s="111"/>
      <c r="ZX99" s="111"/>
      <c r="ZY99" s="111"/>
      <c r="ZZ99" s="111"/>
      <c r="AAA99" s="111"/>
      <c r="AAB99" s="111"/>
      <c r="AAC99" s="111"/>
      <c r="AAD99" s="111"/>
      <c r="AAE99" s="111"/>
      <c r="AAF99" s="111"/>
      <c r="AAG99" s="111"/>
      <c r="AAH99" s="111"/>
      <c r="AAI99" s="111"/>
      <c r="AAJ99" s="111"/>
      <c r="AAK99" s="111"/>
      <c r="AAL99" s="111"/>
      <c r="AAM99" s="111"/>
      <c r="AAN99" s="111"/>
      <c r="AAO99" s="111"/>
      <c r="AAP99" s="111"/>
      <c r="AAQ99" s="111"/>
      <c r="AAR99" s="111"/>
      <c r="AAS99" s="111"/>
      <c r="AAT99" s="111"/>
      <c r="AAU99" s="111"/>
      <c r="AAV99" s="111"/>
      <c r="AAW99" s="111"/>
      <c r="AAX99" s="111"/>
      <c r="AAY99" s="111"/>
      <c r="AAZ99" s="111"/>
      <c r="ABA99" s="111"/>
      <c r="ABB99" s="111"/>
      <c r="ABC99" s="111"/>
      <c r="ABD99" s="111"/>
      <c r="ABE99" s="111"/>
      <c r="ABF99" s="111"/>
      <c r="ABG99" s="111"/>
      <c r="ABH99" s="111"/>
      <c r="ABI99" s="111"/>
      <c r="ABJ99" s="111"/>
      <c r="ABK99" s="111"/>
      <c r="ABL99" s="111"/>
      <c r="ABM99" s="111"/>
      <c r="ABN99" s="111"/>
      <c r="ABO99" s="111"/>
      <c r="ABP99" s="111"/>
      <c r="ABQ99" s="111"/>
      <c r="ABR99" s="111"/>
      <c r="ABS99" s="111"/>
      <c r="ABT99" s="111"/>
      <c r="ABU99" s="111"/>
      <c r="ABV99" s="111"/>
      <c r="ABW99" s="111"/>
      <c r="ABX99" s="111"/>
      <c r="ABY99" s="111"/>
      <c r="ABZ99" s="111"/>
      <c r="ACA99" s="111"/>
      <c r="ACB99" s="111"/>
      <c r="ACC99" s="111"/>
      <c r="ACD99" s="111"/>
      <c r="ACE99" s="111"/>
      <c r="ACF99" s="111"/>
      <c r="ACG99" s="111"/>
      <c r="ACH99" s="111"/>
      <c r="ACI99" s="111"/>
      <c r="ACJ99" s="111"/>
      <c r="ACK99" s="111"/>
      <c r="ACL99" s="111"/>
      <c r="ACM99" s="111"/>
      <c r="ACN99" s="111"/>
      <c r="ACO99" s="111"/>
      <c r="ACP99" s="111"/>
      <c r="ACQ99" s="111"/>
      <c r="ACR99" s="111"/>
      <c r="ACS99" s="111"/>
      <c r="ACT99" s="111"/>
      <c r="ACU99" s="111"/>
      <c r="ACV99" s="111"/>
      <c r="ACW99" s="111"/>
      <c r="ACX99" s="111"/>
      <c r="ACY99" s="111"/>
      <c r="ACZ99" s="111"/>
      <c r="ADA99" s="111"/>
      <c r="ADB99" s="111"/>
      <c r="ADC99" s="111"/>
      <c r="ADD99" s="111"/>
      <c r="ADE99" s="111"/>
      <c r="ADF99" s="111"/>
      <c r="ADG99" s="111"/>
      <c r="ADH99" s="111"/>
      <c r="ADI99" s="111"/>
      <c r="ADJ99" s="111"/>
      <c r="ADK99" s="111"/>
      <c r="ADL99" s="111"/>
      <c r="ADM99" s="111"/>
      <c r="ADN99" s="111"/>
      <c r="ADO99" s="111"/>
      <c r="ADP99" s="111"/>
      <c r="ADQ99" s="111"/>
      <c r="ADR99" s="111"/>
      <c r="ADS99" s="111"/>
      <c r="ADT99" s="111"/>
      <c r="ADU99" s="111"/>
      <c r="ADV99" s="111"/>
      <c r="ADW99" s="111"/>
      <c r="ADX99" s="111"/>
      <c r="ADY99" s="111"/>
      <c r="ADZ99" s="111"/>
      <c r="AEA99" s="111"/>
      <c r="AEB99" s="111"/>
      <c r="AEC99" s="111"/>
      <c r="AED99" s="111"/>
      <c r="AEE99" s="111"/>
      <c r="AEF99" s="111"/>
      <c r="AEG99" s="111"/>
      <c r="AEH99" s="111"/>
      <c r="AEI99" s="111"/>
      <c r="AEJ99" s="111"/>
      <c r="AEK99" s="111"/>
      <c r="AEL99" s="111"/>
      <c r="AEM99" s="111"/>
      <c r="AEN99" s="111"/>
      <c r="AEO99" s="111"/>
      <c r="AEP99" s="111"/>
      <c r="AEQ99" s="111"/>
      <c r="AER99" s="111"/>
      <c r="AES99" s="111"/>
      <c r="AET99" s="111"/>
      <c r="AEU99" s="111"/>
      <c r="AEV99" s="111"/>
      <c r="AEW99" s="111"/>
      <c r="AEX99" s="111"/>
      <c r="AEY99" s="111"/>
      <c r="AEZ99" s="111"/>
      <c r="AFA99" s="111"/>
      <c r="AFB99" s="111"/>
      <c r="AFC99" s="111"/>
      <c r="AFD99" s="111"/>
      <c r="AFE99" s="111"/>
      <c r="AFF99" s="111"/>
      <c r="AFG99" s="111"/>
      <c r="AFH99" s="111"/>
      <c r="AFI99" s="111"/>
      <c r="AFJ99" s="111"/>
      <c r="AFK99" s="111"/>
      <c r="AFL99" s="111"/>
      <c r="AFM99" s="111"/>
      <c r="AFN99" s="111"/>
      <c r="AFO99" s="111"/>
      <c r="AFP99" s="111"/>
      <c r="AFQ99" s="111"/>
      <c r="AFR99" s="111"/>
      <c r="AFS99" s="111"/>
      <c r="AFT99" s="111"/>
      <c r="AFU99" s="111"/>
      <c r="AFV99" s="111"/>
      <c r="AFW99" s="111"/>
      <c r="AFX99" s="111"/>
      <c r="AFY99" s="111"/>
      <c r="AFZ99" s="111"/>
      <c r="AGA99" s="111"/>
      <c r="AGB99" s="111"/>
      <c r="AGC99" s="111"/>
      <c r="AGD99" s="111"/>
      <c r="AGE99" s="111"/>
      <c r="AGF99" s="111"/>
      <c r="AGG99" s="111"/>
      <c r="AGH99" s="111"/>
      <c r="AGI99" s="111"/>
      <c r="AGJ99" s="111"/>
      <c r="AGK99" s="111"/>
      <c r="AGL99" s="111"/>
      <c r="AGM99" s="111"/>
      <c r="AGN99" s="111"/>
      <c r="AGO99" s="111"/>
      <c r="AGP99" s="111"/>
      <c r="AGQ99" s="111"/>
      <c r="AGR99" s="111"/>
      <c r="AGS99" s="111"/>
      <c r="AGT99" s="111"/>
      <c r="AGU99" s="111"/>
      <c r="AGV99" s="111"/>
      <c r="AGW99" s="111"/>
      <c r="AGX99" s="111"/>
      <c r="AGY99" s="111"/>
      <c r="AGZ99" s="111"/>
      <c r="AHA99" s="111"/>
      <c r="AHB99" s="111"/>
      <c r="AHC99" s="111"/>
      <c r="AHD99" s="111"/>
      <c r="AHE99" s="111"/>
      <c r="AHF99" s="111"/>
      <c r="AHG99" s="111"/>
      <c r="AHH99" s="111"/>
      <c r="AHI99" s="111"/>
      <c r="AHJ99" s="111"/>
      <c r="AHK99" s="111"/>
      <c r="AHL99" s="111"/>
      <c r="AHM99" s="111"/>
      <c r="AHN99" s="111"/>
      <c r="AHO99" s="111"/>
      <c r="AHP99" s="111"/>
      <c r="AHQ99" s="111"/>
      <c r="AHR99" s="111"/>
      <c r="AHS99" s="111"/>
      <c r="AHT99" s="111"/>
      <c r="AHU99" s="111"/>
      <c r="AHV99" s="111"/>
      <c r="AHW99" s="111"/>
      <c r="AHX99" s="111"/>
      <c r="AHY99" s="111"/>
      <c r="AHZ99" s="111"/>
      <c r="AIA99" s="111"/>
      <c r="AIB99" s="111"/>
      <c r="AIC99" s="111"/>
      <c r="AID99" s="111"/>
      <c r="AIE99" s="111"/>
      <c r="AIF99" s="111"/>
      <c r="AIG99" s="111"/>
      <c r="AIH99" s="111"/>
      <c r="AII99" s="111"/>
      <c r="AIJ99" s="111"/>
      <c r="AIK99" s="111"/>
      <c r="AIL99" s="111"/>
      <c r="AIM99" s="111"/>
      <c r="AIN99" s="111"/>
      <c r="AIO99" s="111"/>
      <c r="AIP99" s="111"/>
      <c r="AIQ99" s="111"/>
      <c r="AIR99" s="111"/>
      <c r="AIS99" s="111"/>
      <c r="AIT99" s="111"/>
      <c r="AIU99" s="111"/>
      <c r="AIV99" s="111"/>
      <c r="AIW99" s="111"/>
      <c r="AIX99" s="111"/>
      <c r="AIY99" s="111"/>
      <c r="AIZ99" s="111"/>
      <c r="AJA99" s="111"/>
      <c r="AJB99" s="111"/>
      <c r="AJC99" s="111"/>
      <c r="AJD99" s="111"/>
      <c r="AJE99" s="111"/>
      <c r="AJF99" s="111"/>
      <c r="AJG99" s="111"/>
      <c r="AJH99" s="111"/>
      <c r="AJI99" s="111"/>
      <c r="AJJ99" s="111"/>
      <c r="AJK99" s="111"/>
      <c r="AJL99" s="111"/>
      <c r="AJM99" s="111"/>
      <c r="AJN99" s="111"/>
      <c r="AJO99" s="111"/>
      <c r="AJP99" s="111"/>
      <c r="AJQ99" s="111"/>
      <c r="AJR99" s="111"/>
      <c r="AJS99" s="111"/>
      <c r="AJT99" s="111"/>
      <c r="AJU99" s="111"/>
      <c r="AJV99" s="111"/>
      <c r="AJW99" s="111"/>
      <c r="AJX99" s="111"/>
      <c r="AJY99" s="111"/>
      <c r="AJZ99" s="111"/>
      <c r="AKA99" s="111"/>
      <c r="AKB99" s="111"/>
      <c r="AKC99" s="111"/>
      <c r="AKD99" s="111"/>
      <c r="AKE99" s="111"/>
      <c r="AKF99" s="111"/>
      <c r="AKG99" s="111"/>
      <c r="AKH99" s="111"/>
      <c r="AKI99" s="111"/>
      <c r="AKJ99" s="111"/>
      <c r="AKK99" s="111"/>
      <c r="AKL99" s="111"/>
      <c r="AKM99" s="111"/>
      <c r="AKN99" s="111"/>
      <c r="AKO99" s="111"/>
      <c r="AKP99" s="111"/>
      <c r="AKQ99" s="111"/>
      <c r="AKR99" s="111"/>
      <c r="AKS99" s="111"/>
      <c r="AKT99" s="111"/>
      <c r="AKU99" s="111"/>
      <c r="AKV99" s="111"/>
      <c r="AKW99" s="111"/>
      <c r="AKX99" s="111"/>
      <c r="AKY99" s="111"/>
      <c r="AKZ99" s="111"/>
      <c r="ALA99" s="111"/>
      <c r="ALB99" s="111"/>
      <c r="ALC99" s="111"/>
      <c r="ALD99" s="111"/>
      <c r="ALE99" s="111"/>
      <c r="ALF99" s="111"/>
      <c r="ALG99" s="111"/>
      <c r="ALH99" s="111"/>
      <c r="ALI99" s="111"/>
      <c r="ALJ99" s="111"/>
      <c r="ALK99" s="111"/>
      <c r="ALL99" s="111"/>
      <c r="ALM99" s="111"/>
      <c r="ALN99" s="111"/>
      <c r="ALO99" s="111"/>
      <c r="ALP99" s="111"/>
      <c r="ALQ99" s="111"/>
      <c r="ALR99" s="111"/>
      <c r="ALS99" s="111"/>
      <c r="ALT99" s="111"/>
      <c r="ALU99" s="111"/>
      <c r="ALV99" s="111"/>
      <c r="ALW99" s="111"/>
      <c r="ALX99" s="111"/>
      <c r="ALY99" s="111"/>
      <c r="ALZ99" s="111"/>
      <c r="AMA99" s="111"/>
      <c r="AMB99" s="111"/>
      <c r="AMC99" s="111"/>
      <c r="AMD99" s="111"/>
      <c r="AME99" s="111"/>
      <c r="AMF99" s="111"/>
      <c r="AMG99" s="111"/>
      <c r="AMH99" s="111"/>
      <c r="AMI99" s="111"/>
    </row>
    <row r="100" spans="1:1023" s="112" customFormat="1" ht="78.75">
      <c r="A100" s="96">
        <v>99</v>
      </c>
      <c r="B100" s="97" t="s">
        <v>582</v>
      </c>
      <c r="C100" s="98" t="s">
        <v>582</v>
      </c>
      <c r="D100" s="113" t="s">
        <v>709</v>
      </c>
      <c r="E100" s="101" t="s">
        <v>713</v>
      </c>
      <c r="F100" s="102" t="s">
        <v>698</v>
      </c>
      <c r="G100" s="108" t="s">
        <v>699</v>
      </c>
      <c r="H100" s="99">
        <v>300</v>
      </c>
      <c r="I100" s="99">
        <v>300</v>
      </c>
      <c r="J100" s="104">
        <v>0.92</v>
      </c>
      <c r="K100" s="103">
        <f t="shared" si="1"/>
        <v>276</v>
      </c>
      <c r="L100" s="109">
        <v>312</v>
      </c>
      <c r="M100" s="108" t="s">
        <v>700</v>
      </c>
      <c r="N100" s="110" t="s">
        <v>485</v>
      </c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  <c r="IK100" s="111"/>
      <c r="IL100" s="111"/>
      <c r="IM100" s="111"/>
      <c r="IN100" s="111"/>
      <c r="IO100" s="111"/>
      <c r="IP100" s="111"/>
      <c r="IQ100" s="111"/>
      <c r="IR100" s="111"/>
      <c r="IS100" s="111"/>
      <c r="IT100" s="111"/>
      <c r="IU100" s="111"/>
      <c r="IV100" s="111"/>
      <c r="IW100" s="111"/>
      <c r="IX100" s="111"/>
      <c r="IY100" s="111"/>
      <c r="IZ100" s="111"/>
      <c r="JA100" s="111"/>
      <c r="JB100" s="111"/>
      <c r="JC100" s="111"/>
      <c r="JD100" s="111"/>
      <c r="JE100" s="111"/>
      <c r="JF100" s="111"/>
      <c r="JG100" s="111"/>
      <c r="JH100" s="111"/>
      <c r="JI100" s="111"/>
      <c r="JJ100" s="111"/>
      <c r="JK100" s="111"/>
      <c r="JL100" s="111"/>
      <c r="JM100" s="111"/>
      <c r="JN100" s="111"/>
      <c r="JO100" s="111"/>
      <c r="JP100" s="111"/>
      <c r="JQ100" s="111"/>
      <c r="JR100" s="111"/>
      <c r="JS100" s="111"/>
      <c r="JT100" s="111"/>
      <c r="JU100" s="111"/>
      <c r="JV100" s="111"/>
      <c r="JW100" s="111"/>
      <c r="JX100" s="111"/>
      <c r="JY100" s="111"/>
      <c r="JZ100" s="111"/>
      <c r="KA100" s="111"/>
      <c r="KB100" s="111"/>
      <c r="KC100" s="111"/>
      <c r="KD100" s="111"/>
      <c r="KE100" s="111"/>
      <c r="KF100" s="111"/>
      <c r="KG100" s="111"/>
      <c r="KH100" s="111"/>
      <c r="KI100" s="111"/>
      <c r="KJ100" s="111"/>
      <c r="KK100" s="111"/>
      <c r="KL100" s="111"/>
      <c r="KM100" s="111"/>
      <c r="KN100" s="111"/>
      <c r="KO100" s="111"/>
      <c r="KP100" s="111"/>
      <c r="KQ100" s="111"/>
      <c r="KR100" s="111"/>
      <c r="KS100" s="111"/>
      <c r="KT100" s="111"/>
      <c r="KU100" s="111"/>
      <c r="KV100" s="111"/>
      <c r="KW100" s="111"/>
      <c r="KX100" s="111"/>
      <c r="KY100" s="111"/>
      <c r="KZ100" s="111"/>
      <c r="LA100" s="111"/>
      <c r="LB100" s="111"/>
      <c r="LC100" s="111"/>
      <c r="LD100" s="111"/>
      <c r="LE100" s="111"/>
      <c r="LF100" s="111"/>
      <c r="LG100" s="111"/>
      <c r="LH100" s="111"/>
      <c r="LI100" s="111"/>
      <c r="LJ100" s="111"/>
      <c r="LK100" s="111"/>
      <c r="LL100" s="111"/>
      <c r="LM100" s="111"/>
      <c r="LN100" s="111"/>
      <c r="LO100" s="111"/>
      <c r="LP100" s="111"/>
      <c r="LQ100" s="111"/>
      <c r="LR100" s="111"/>
      <c r="LS100" s="111"/>
      <c r="LT100" s="111"/>
      <c r="LU100" s="111"/>
      <c r="LV100" s="111"/>
      <c r="LW100" s="111"/>
      <c r="LX100" s="111"/>
      <c r="LY100" s="111"/>
      <c r="LZ100" s="111"/>
      <c r="MA100" s="111"/>
      <c r="MB100" s="111"/>
      <c r="MC100" s="111"/>
      <c r="MD100" s="111"/>
      <c r="ME100" s="111"/>
      <c r="MF100" s="111"/>
      <c r="MG100" s="111"/>
      <c r="MH100" s="111"/>
      <c r="MI100" s="111"/>
      <c r="MJ100" s="111"/>
      <c r="MK100" s="111"/>
      <c r="ML100" s="111"/>
      <c r="MM100" s="111"/>
      <c r="MN100" s="111"/>
      <c r="MO100" s="111"/>
      <c r="MP100" s="111"/>
      <c r="MQ100" s="111"/>
      <c r="MR100" s="111"/>
      <c r="MS100" s="111"/>
      <c r="MT100" s="111"/>
      <c r="MU100" s="111"/>
      <c r="MV100" s="111"/>
      <c r="MW100" s="111"/>
      <c r="MX100" s="111"/>
      <c r="MY100" s="111"/>
      <c r="MZ100" s="111"/>
      <c r="NA100" s="111"/>
      <c r="NB100" s="111"/>
      <c r="NC100" s="111"/>
      <c r="ND100" s="111"/>
      <c r="NE100" s="111"/>
      <c r="NF100" s="111"/>
      <c r="NG100" s="111"/>
      <c r="NH100" s="111"/>
      <c r="NI100" s="111"/>
      <c r="NJ100" s="111"/>
      <c r="NK100" s="111"/>
      <c r="NL100" s="111"/>
      <c r="NM100" s="111"/>
      <c r="NN100" s="111"/>
      <c r="NO100" s="111"/>
      <c r="NP100" s="111"/>
      <c r="NQ100" s="111"/>
      <c r="NR100" s="111"/>
      <c r="NS100" s="111"/>
      <c r="NT100" s="111"/>
      <c r="NU100" s="111"/>
      <c r="NV100" s="111"/>
      <c r="NW100" s="111"/>
      <c r="NX100" s="111"/>
      <c r="NY100" s="111"/>
      <c r="NZ100" s="111"/>
      <c r="OA100" s="111"/>
      <c r="OB100" s="111"/>
      <c r="OC100" s="111"/>
      <c r="OD100" s="111"/>
      <c r="OE100" s="111"/>
      <c r="OF100" s="111"/>
      <c r="OG100" s="111"/>
      <c r="OH100" s="111"/>
      <c r="OI100" s="111"/>
      <c r="OJ100" s="111"/>
      <c r="OK100" s="111"/>
      <c r="OL100" s="111"/>
      <c r="OM100" s="111"/>
      <c r="ON100" s="111"/>
      <c r="OO100" s="111"/>
      <c r="OP100" s="111"/>
      <c r="OQ100" s="111"/>
      <c r="OR100" s="111"/>
      <c r="OS100" s="111"/>
      <c r="OT100" s="111"/>
      <c r="OU100" s="111"/>
      <c r="OV100" s="111"/>
      <c r="OW100" s="111"/>
      <c r="OX100" s="111"/>
      <c r="OY100" s="111"/>
      <c r="OZ100" s="111"/>
      <c r="PA100" s="111"/>
      <c r="PB100" s="111"/>
      <c r="PC100" s="111"/>
      <c r="PD100" s="111"/>
      <c r="PE100" s="111"/>
      <c r="PF100" s="111"/>
      <c r="PG100" s="111"/>
      <c r="PH100" s="111"/>
      <c r="PI100" s="111"/>
      <c r="PJ100" s="111"/>
      <c r="PK100" s="111"/>
      <c r="PL100" s="111"/>
      <c r="PM100" s="111"/>
      <c r="PN100" s="111"/>
      <c r="PO100" s="111"/>
      <c r="PP100" s="111"/>
      <c r="PQ100" s="111"/>
      <c r="PR100" s="111"/>
      <c r="PS100" s="111"/>
      <c r="PT100" s="111"/>
      <c r="PU100" s="111"/>
      <c r="PV100" s="111"/>
      <c r="PW100" s="111"/>
      <c r="PX100" s="111"/>
      <c r="PY100" s="111"/>
      <c r="PZ100" s="111"/>
      <c r="QA100" s="111"/>
      <c r="QB100" s="111"/>
      <c r="QC100" s="111"/>
      <c r="QD100" s="111"/>
      <c r="QE100" s="111"/>
      <c r="QF100" s="111"/>
      <c r="QG100" s="111"/>
      <c r="QH100" s="111"/>
      <c r="QI100" s="111"/>
      <c r="QJ100" s="111"/>
      <c r="QK100" s="111"/>
      <c r="QL100" s="111"/>
      <c r="QM100" s="111"/>
      <c r="QN100" s="111"/>
      <c r="QO100" s="111"/>
      <c r="QP100" s="111"/>
      <c r="QQ100" s="111"/>
      <c r="QR100" s="111"/>
      <c r="QS100" s="111"/>
      <c r="QT100" s="111"/>
      <c r="QU100" s="111"/>
      <c r="QV100" s="111"/>
      <c r="QW100" s="111"/>
      <c r="QX100" s="111"/>
      <c r="QY100" s="111"/>
      <c r="QZ100" s="111"/>
      <c r="RA100" s="111"/>
      <c r="RB100" s="111"/>
      <c r="RC100" s="111"/>
      <c r="RD100" s="111"/>
      <c r="RE100" s="111"/>
      <c r="RF100" s="111"/>
      <c r="RG100" s="111"/>
      <c r="RH100" s="111"/>
      <c r="RI100" s="111"/>
      <c r="RJ100" s="111"/>
      <c r="RK100" s="111"/>
      <c r="RL100" s="111"/>
      <c r="RM100" s="111"/>
      <c r="RN100" s="111"/>
      <c r="RO100" s="111"/>
      <c r="RP100" s="111"/>
      <c r="RQ100" s="111"/>
      <c r="RR100" s="111"/>
      <c r="RS100" s="111"/>
      <c r="RT100" s="111"/>
      <c r="RU100" s="111"/>
      <c r="RV100" s="111"/>
      <c r="RW100" s="111"/>
      <c r="RX100" s="111"/>
      <c r="RY100" s="111"/>
      <c r="RZ100" s="111"/>
      <c r="SA100" s="111"/>
      <c r="SB100" s="111"/>
      <c r="SC100" s="111"/>
      <c r="SD100" s="111"/>
      <c r="SE100" s="111"/>
      <c r="SF100" s="111"/>
      <c r="SG100" s="111"/>
      <c r="SH100" s="111"/>
      <c r="SI100" s="111"/>
      <c r="SJ100" s="111"/>
      <c r="SK100" s="111"/>
      <c r="SL100" s="111"/>
      <c r="SM100" s="111"/>
      <c r="SN100" s="111"/>
      <c r="SO100" s="111"/>
      <c r="SP100" s="111"/>
      <c r="SQ100" s="111"/>
      <c r="SR100" s="111"/>
      <c r="SS100" s="111"/>
      <c r="ST100" s="111"/>
      <c r="SU100" s="111"/>
      <c r="SV100" s="111"/>
      <c r="SW100" s="111"/>
      <c r="SX100" s="111"/>
      <c r="SY100" s="111"/>
      <c r="SZ100" s="111"/>
      <c r="TA100" s="111"/>
      <c r="TB100" s="111"/>
      <c r="TC100" s="111"/>
      <c r="TD100" s="111"/>
      <c r="TE100" s="111"/>
      <c r="TF100" s="111"/>
      <c r="TG100" s="111"/>
      <c r="TH100" s="111"/>
      <c r="TI100" s="111"/>
      <c r="TJ100" s="111"/>
      <c r="TK100" s="111"/>
      <c r="TL100" s="111"/>
      <c r="TM100" s="111"/>
      <c r="TN100" s="111"/>
      <c r="TO100" s="111"/>
      <c r="TP100" s="111"/>
      <c r="TQ100" s="111"/>
      <c r="TR100" s="111"/>
      <c r="TS100" s="111"/>
      <c r="TT100" s="111"/>
      <c r="TU100" s="111"/>
      <c r="TV100" s="111"/>
      <c r="TW100" s="111"/>
      <c r="TX100" s="111"/>
      <c r="TY100" s="111"/>
      <c r="TZ100" s="111"/>
      <c r="UA100" s="111"/>
      <c r="UB100" s="111"/>
      <c r="UC100" s="111"/>
      <c r="UD100" s="111"/>
      <c r="UE100" s="111"/>
      <c r="UF100" s="111"/>
      <c r="UG100" s="111"/>
      <c r="UH100" s="111"/>
      <c r="UI100" s="111"/>
      <c r="UJ100" s="111"/>
      <c r="UK100" s="111"/>
      <c r="UL100" s="111"/>
      <c r="UM100" s="111"/>
      <c r="UN100" s="111"/>
      <c r="UO100" s="111"/>
      <c r="UP100" s="111"/>
      <c r="UQ100" s="111"/>
      <c r="UR100" s="111"/>
      <c r="US100" s="111"/>
      <c r="UT100" s="111"/>
      <c r="UU100" s="111"/>
      <c r="UV100" s="111"/>
      <c r="UW100" s="111"/>
      <c r="UX100" s="111"/>
      <c r="UY100" s="111"/>
      <c r="UZ100" s="111"/>
      <c r="VA100" s="111"/>
      <c r="VB100" s="111"/>
      <c r="VC100" s="111"/>
      <c r="VD100" s="111"/>
      <c r="VE100" s="111"/>
      <c r="VF100" s="111"/>
      <c r="VG100" s="111"/>
      <c r="VH100" s="111"/>
      <c r="VI100" s="111"/>
      <c r="VJ100" s="111"/>
      <c r="VK100" s="111"/>
      <c r="VL100" s="111"/>
      <c r="VM100" s="111"/>
      <c r="VN100" s="111"/>
      <c r="VO100" s="111"/>
      <c r="VP100" s="111"/>
      <c r="VQ100" s="111"/>
      <c r="VR100" s="111"/>
      <c r="VS100" s="111"/>
      <c r="VT100" s="111"/>
      <c r="VU100" s="111"/>
      <c r="VV100" s="111"/>
      <c r="VW100" s="111"/>
      <c r="VX100" s="111"/>
      <c r="VY100" s="111"/>
      <c r="VZ100" s="111"/>
      <c r="WA100" s="111"/>
      <c r="WB100" s="111"/>
      <c r="WC100" s="111"/>
      <c r="WD100" s="111"/>
      <c r="WE100" s="111"/>
      <c r="WF100" s="111"/>
      <c r="WG100" s="111"/>
      <c r="WH100" s="111"/>
      <c r="WI100" s="111"/>
      <c r="WJ100" s="111"/>
      <c r="WK100" s="111"/>
      <c r="WL100" s="111"/>
      <c r="WM100" s="111"/>
      <c r="WN100" s="111"/>
      <c r="WO100" s="111"/>
      <c r="WP100" s="111"/>
      <c r="WQ100" s="111"/>
      <c r="WR100" s="111"/>
      <c r="WS100" s="111"/>
      <c r="WT100" s="111"/>
      <c r="WU100" s="111"/>
      <c r="WV100" s="111"/>
      <c r="WW100" s="111"/>
      <c r="WX100" s="111"/>
      <c r="WY100" s="111"/>
      <c r="WZ100" s="111"/>
      <c r="XA100" s="111"/>
      <c r="XB100" s="111"/>
      <c r="XC100" s="111"/>
      <c r="XD100" s="111"/>
      <c r="XE100" s="111"/>
      <c r="XF100" s="111"/>
      <c r="XG100" s="111"/>
      <c r="XH100" s="111"/>
      <c r="XI100" s="111"/>
      <c r="XJ100" s="111"/>
      <c r="XK100" s="111"/>
      <c r="XL100" s="111"/>
      <c r="XM100" s="111"/>
      <c r="XN100" s="111"/>
      <c r="XO100" s="111"/>
      <c r="XP100" s="111"/>
      <c r="XQ100" s="111"/>
      <c r="XR100" s="111"/>
      <c r="XS100" s="111"/>
      <c r="XT100" s="111"/>
      <c r="XU100" s="111"/>
      <c r="XV100" s="111"/>
      <c r="XW100" s="111"/>
      <c r="XX100" s="111"/>
      <c r="XY100" s="111"/>
      <c r="XZ100" s="111"/>
      <c r="YA100" s="111"/>
      <c r="YB100" s="111"/>
      <c r="YC100" s="111"/>
      <c r="YD100" s="111"/>
      <c r="YE100" s="111"/>
      <c r="YF100" s="111"/>
      <c r="YG100" s="111"/>
      <c r="YH100" s="111"/>
      <c r="YI100" s="111"/>
      <c r="YJ100" s="111"/>
      <c r="YK100" s="111"/>
      <c r="YL100" s="111"/>
      <c r="YM100" s="111"/>
      <c r="YN100" s="111"/>
      <c r="YO100" s="111"/>
      <c r="YP100" s="111"/>
      <c r="YQ100" s="111"/>
      <c r="YR100" s="111"/>
      <c r="YS100" s="111"/>
      <c r="YT100" s="111"/>
      <c r="YU100" s="111"/>
      <c r="YV100" s="111"/>
      <c r="YW100" s="111"/>
      <c r="YX100" s="111"/>
      <c r="YY100" s="111"/>
      <c r="YZ100" s="111"/>
      <c r="ZA100" s="111"/>
      <c r="ZB100" s="111"/>
      <c r="ZC100" s="111"/>
      <c r="ZD100" s="111"/>
      <c r="ZE100" s="111"/>
      <c r="ZF100" s="111"/>
      <c r="ZG100" s="111"/>
      <c r="ZH100" s="111"/>
      <c r="ZI100" s="111"/>
      <c r="ZJ100" s="111"/>
      <c r="ZK100" s="111"/>
      <c r="ZL100" s="111"/>
      <c r="ZM100" s="111"/>
      <c r="ZN100" s="111"/>
      <c r="ZO100" s="111"/>
      <c r="ZP100" s="111"/>
      <c r="ZQ100" s="111"/>
      <c r="ZR100" s="111"/>
      <c r="ZS100" s="111"/>
      <c r="ZT100" s="111"/>
      <c r="ZU100" s="111"/>
      <c r="ZV100" s="111"/>
      <c r="ZW100" s="111"/>
      <c r="ZX100" s="111"/>
      <c r="ZY100" s="111"/>
      <c r="ZZ100" s="111"/>
      <c r="AAA100" s="111"/>
      <c r="AAB100" s="111"/>
      <c r="AAC100" s="111"/>
      <c r="AAD100" s="111"/>
      <c r="AAE100" s="111"/>
      <c r="AAF100" s="111"/>
      <c r="AAG100" s="111"/>
      <c r="AAH100" s="111"/>
      <c r="AAI100" s="111"/>
      <c r="AAJ100" s="111"/>
      <c r="AAK100" s="111"/>
      <c r="AAL100" s="111"/>
      <c r="AAM100" s="111"/>
      <c r="AAN100" s="111"/>
      <c r="AAO100" s="111"/>
      <c r="AAP100" s="111"/>
      <c r="AAQ100" s="111"/>
      <c r="AAR100" s="111"/>
      <c r="AAS100" s="111"/>
      <c r="AAT100" s="111"/>
      <c r="AAU100" s="111"/>
      <c r="AAV100" s="111"/>
      <c r="AAW100" s="111"/>
      <c r="AAX100" s="111"/>
      <c r="AAY100" s="111"/>
      <c r="AAZ100" s="111"/>
      <c r="ABA100" s="111"/>
      <c r="ABB100" s="111"/>
      <c r="ABC100" s="111"/>
      <c r="ABD100" s="111"/>
      <c r="ABE100" s="111"/>
      <c r="ABF100" s="111"/>
      <c r="ABG100" s="111"/>
      <c r="ABH100" s="111"/>
      <c r="ABI100" s="111"/>
      <c r="ABJ100" s="111"/>
      <c r="ABK100" s="111"/>
      <c r="ABL100" s="111"/>
      <c r="ABM100" s="111"/>
      <c r="ABN100" s="111"/>
      <c r="ABO100" s="111"/>
      <c r="ABP100" s="111"/>
      <c r="ABQ100" s="111"/>
      <c r="ABR100" s="111"/>
      <c r="ABS100" s="111"/>
      <c r="ABT100" s="111"/>
      <c r="ABU100" s="111"/>
      <c r="ABV100" s="111"/>
      <c r="ABW100" s="111"/>
      <c r="ABX100" s="111"/>
      <c r="ABY100" s="111"/>
      <c r="ABZ100" s="111"/>
      <c r="ACA100" s="111"/>
      <c r="ACB100" s="111"/>
      <c r="ACC100" s="111"/>
      <c r="ACD100" s="111"/>
      <c r="ACE100" s="111"/>
      <c r="ACF100" s="111"/>
      <c r="ACG100" s="111"/>
      <c r="ACH100" s="111"/>
      <c r="ACI100" s="111"/>
      <c r="ACJ100" s="111"/>
      <c r="ACK100" s="111"/>
      <c r="ACL100" s="111"/>
      <c r="ACM100" s="111"/>
      <c r="ACN100" s="111"/>
      <c r="ACO100" s="111"/>
      <c r="ACP100" s="111"/>
      <c r="ACQ100" s="111"/>
      <c r="ACR100" s="111"/>
      <c r="ACS100" s="111"/>
      <c r="ACT100" s="111"/>
      <c r="ACU100" s="111"/>
      <c r="ACV100" s="111"/>
      <c r="ACW100" s="111"/>
      <c r="ACX100" s="111"/>
      <c r="ACY100" s="111"/>
      <c r="ACZ100" s="111"/>
      <c r="ADA100" s="111"/>
      <c r="ADB100" s="111"/>
      <c r="ADC100" s="111"/>
      <c r="ADD100" s="111"/>
      <c r="ADE100" s="111"/>
      <c r="ADF100" s="111"/>
      <c r="ADG100" s="111"/>
      <c r="ADH100" s="111"/>
      <c r="ADI100" s="111"/>
      <c r="ADJ100" s="111"/>
      <c r="ADK100" s="111"/>
      <c r="ADL100" s="111"/>
      <c r="ADM100" s="111"/>
      <c r="ADN100" s="111"/>
      <c r="ADO100" s="111"/>
      <c r="ADP100" s="111"/>
      <c r="ADQ100" s="111"/>
      <c r="ADR100" s="111"/>
      <c r="ADS100" s="111"/>
      <c r="ADT100" s="111"/>
      <c r="ADU100" s="111"/>
      <c r="ADV100" s="111"/>
      <c r="ADW100" s="111"/>
      <c r="ADX100" s="111"/>
      <c r="ADY100" s="111"/>
      <c r="ADZ100" s="111"/>
      <c r="AEA100" s="111"/>
      <c r="AEB100" s="111"/>
      <c r="AEC100" s="111"/>
      <c r="AED100" s="111"/>
      <c r="AEE100" s="111"/>
      <c r="AEF100" s="111"/>
      <c r="AEG100" s="111"/>
      <c r="AEH100" s="111"/>
      <c r="AEI100" s="111"/>
      <c r="AEJ100" s="111"/>
      <c r="AEK100" s="111"/>
      <c r="AEL100" s="111"/>
      <c r="AEM100" s="111"/>
      <c r="AEN100" s="111"/>
      <c r="AEO100" s="111"/>
      <c r="AEP100" s="111"/>
      <c r="AEQ100" s="111"/>
      <c r="AER100" s="111"/>
      <c r="AES100" s="111"/>
      <c r="AET100" s="111"/>
      <c r="AEU100" s="111"/>
      <c r="AEV100" s="111"/>
      <c r="AEW100" s="111"/>
      <c r="AEX100" s="111"/>
      <c r="AEY100" s="111"/>
      <c r="AEZ100" s="111"/>
      <c r="AFA100" s="111"/>
      <c r="AFB100" s="111"/>
      <c r="AFC100" s="111"/>
      <c r="AFD100" s="111"/>
      <c r="AFE100" s="111"/>
      <c r="AFF100" s="111"/>
      <c r="AFG100" s="111"/>
      <c r="AFH100" s="111"/>
      <c r="AFI100" s="111"/>
      <c r="AFJ100" s="111"/>
      <c r="AFK100" s="111"/>
      <c r="AFL100" s="111"/>
      <c r="AFM100" s="111"/>
      <c r="AFN100" s="111"/>
      <c r="AFO100" s="111"/>
      <c r="AFP100" s="111"/>
      <c r="AFQ100" s="111"/>
      <c r="AFR100" s="111"/>
      <c r="AFS100" s="111"/>
      <c r="AFT100" s="111"/>
      <c r="AFU100" s="111"/>
      <c r="AFV100" s="111"/>
      <c r="AFW100" s="111"/>
      <c r="AFX100" s="111"/>
      <c r="AFY100" s="111"/>
      <c r="AFZ100" s="111"/>
      <c r="AGA100" s="111"/>
      <c r="AGB100" s="111"/>
      <c r="AGC100" s="111"/>
      <c r="AGD100" s="111"/>
      <c r="AGE100" s="111"/>
      <c r="AGF100" s="111"/>
      <c r="AGG100" s="111"/>
      <c r="AGH100" s="111"/>
      <c r="AGI100" s="111"/>
      <c r="AGJ100" s="111"/>
      <c r="AGK100" s="111"/>
      <c r="AGL100" s="111"/>
      <c r="AGM100" s="111"/>
      <c r="AGN100" s="111"/>
      <c r="AGO100" s="111"/>
      <c r="AGP100" s="111"/>
      <c r="AGQ100" s="111"/>
      <c r="AGR100" s="111"/>
      <c r="AGS100" s="111"/>
      <c r="AGT100" s="111"/>
      <c r="AGU100" s="111"/>
      <c r="AGV100" s="111"/>
      <c r="AGW100" s="111"/>
      <c r="AGX100" s="111"/>
      <c r="AGY100" s="111"/>
      <c r="AGZ100" s="111"/>
      <c r="AHA100" s="111"/>
      <c r="AHB100" s="111"/>
      <c r="AHC100" s="111"/>
      <c r="AHD100" s="111"/>
      <c r="AHE100" s="111"/>
      <c r="AHF100" s="111"/>
      <c r="AHG100" s="111"/>
      <c r="AHH100" s="111"/>
      <c r="AHI100" s="111"/>
      <c r="AHJ100" s="111"/>
      <c r="AHK100" s="111"/>
      <c r="AHL100" s="111"/>
      <c r="AHM100" s="111"/>
      <c r="AHN100" s="111"/>
      <c r="AHO100" s="111"/>
      <c r="AHP100" s="111"/>
      <c r="AHQ100" s="111"/>
      <c r="AHR100" s="111"/>
      <c r="AHS100" s="111"/>
      <c r="AHT100" s="111"/>
      <c r="AHU100" s="111"/>
      <c r="AHV100" s="111"/>
      <c r="AHW100" s="111"/>
      <c r="AHX100" s="111"/>
      <c r="AHY100" s="111"/>
      <c r="AHZ100" s="111"/>
      <c r="AIA100" s="111"/>
      <c r="AIB100" s="111"/>
      <c r="AIC100" s="111"/>
      <c r="AID100" s="111"/>
      <c r="AIE100" s="111"/>
      <c r="AIF100" s="111"/>
      <c r="AIG100" s="111"/>
      <c r="AIH100" s="111"/>
      <c r="AII100" s="111"/>
      <c r="AIJ100" s="111"/>
      <c r="AIK100" s="111"/>
      <c r="AIL100" s="111"/>
      <c r="AIM100" s="111"/>
      <c r="AIN100" s="111"/>
      <c r="AIO100" s="111"/>
      <c r="AIP100" s="111"/>
      <c r="AIQ100" s="111"/>
      <c r="AIR100" s="111"/>
      <c r="AIS100" s="111"/>
      <c r="AIT100" s="111"/>
      <c r="AIU100" s="111"/>
      <c r="AIV100" s="111"/>
      <c r="AIW100" s="111"/>
      <c r="AIX100" s="111"/>
      <c r="AIY100" s="111"/>
      <c r="AIZ100" s="111"/>
      <c r="AJA100" s="111"/>
      <c r="AJB100" s="111"/>
      <c r="AJC100" s="111"/>
      <c r="AJD100" s="111"/>
      <c r="AJE100" s="111"/>
      <c r="AJF100" s="111"/>
      <c r="AJG100" s="111"/>
      <c r="AJH100" s="111"/>
      <c r="AJI100" s="111"/>
      <c r="AJJ100" s="111"/>
      <c r="AJK100" s="111"/>
      <c r="AJL100" s="111"/>
      <c r="AJM100" s="111"/>
      <c r="AJN100" s="111"/>
      <c r="AJO100" s="111"/>
      <c r="AJP100" s="111"/>
      <c r="AJQ100" s="111"/>
      <c r="AJR100" s="111"/>
      <c r="AJS100" s="111"/>
      <c r="AJT100" s="111"/>
      <c r="AJU100" s="111"/>
      <c r="AJV100" s="111"/>
      <c r="AJW100" s="111"/>
      <c r="AJX100" s="111"/>
      <c r="AJY100" s="111"/>
      <c r="AJZ100" s="111"/>
      <c r="AKA100" s="111"/>
      <c r="AKB100" s="111"/>
      <c r="AKC100" s="111"/>
      <c r="AKD100" s="111"/>
      <c r="AKE100" s="111"/>
      <c r="AKF100" s="111"/>
      <c r="AKG100" s="111"/>
      <c r="AKH100" s="111"/>
      <c r="AKI100" s="111"/>
      <c r="AKJ100" s="111"/>
      <c r="AKK100" s="111"/>
      <c r="AKL100" s="111"/>
      <c r="AKM100" s="111"/>
      <c r="AKN100" s="111"/>
      <c r="AKO100" s="111"/>
      <c r="AKP100" s="111"/>
      <c r="AKQ100" s="111"/>
      <c r="AKR100" s="111"/>
      <c r="AKS100" s="111"/>
      <c r="AKT100" s="111"/>
      <c r="AKU100" s="111"/>
      <c r="AKV100" s="111"/>
      <c r="AKW100" s="111"/>
      <c r="AKX100" s="111"/>
      <c r="AKY100" s="111"/>
      <c r="AKZ100" s="111"/>
      <c r="ALA100" s="111"/>
      <c r="ALB100" s="111"/>
      <c r="ALC100" s="111"/>
      <c r="ALD100" s="111"/>
      <c r="ALE100" s="111"/>
      <c r="ALF100" s="111"/>
      <c r="ALG100" s="111"/>
      <c r="ALH100" s="111"/>
      <c r="ALI100" s="111"/>
      <c r="ALJ100" s="111"/>
      <c r="ALK100" s="111"/>
      <c r="ALL100" s="111"/>
      <c r="ALM100" s="111"/>
      <c r="ALN100" s="111"/>
      <c r="ALO100" s="111"/>
      <c r="ALP100" s="111"/>
      <c r="ALQ100" s="111"/>
      <c r="ALR100" s="111"/>
      <c r="ALS100" s="111"/>
      <c r="ALT100" s="111"/>
      <c r="ALU100" s="111"/>
      <c r="ALV100" s="111"/>
      <c r="ALW100" s="111"/>
      <c r="ALX100" s="111"/>
      <c r="ALY100" s="111"/>
      <c r="ALZ100" s="111"/>
      <c r="AMA100" s="111"/>
      <c r="AMB100" s="111"/>
      <c r="AMC100" s="111"/>
      <c r="AMD100" s="111"/>
      <c r="AME100" s="111"/>
      <c r="AMF100" s="111"/>
      <c r="AMG100" s="111"/>
      <c r="AMH100" s="111"/>
      <c r="AMI100" s="111"/>
    </row>
    <row r="101" spans="1:1023" s="112" customFormat="1" ht="15.75">
      <c r="A101" s="96">
        <v>100</v>
      </c>
      <c r="B101" s="97" t="s">
        <v>583</v>
      </c>
      <c r="C101" s="98" t="s">
        <v>583</v>
      </c>
      <c r="D101" s="113"/>
      <c r="E101" s="101"/>
      <c r="F101" s="115"/>
      <c r="G101" s="115"/>
      <c r="H101" s="99">
        <v>300</v>
      </c>
      <c r="I101" s="116"/>
      <c r="J101" s="114"/>
      <c r="K101" s="109"/>
      <c r="L101" s="109">
        <v>192</v>
      </c>
      <c r="M101" s="115"/>
      <c r="N101" s="110" t="s">
        <v>485</v>
      </c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  <c r="IK101" s="111"/>
      <c r="IL101" s="111"/>
      <c r="IM101" s="111"/>
      <c r="IN101" s="111"/>
      <c r="IO101" s="111"/>
      <c r="IP101" s="111"/>
      <c r="IQ101" s="111"/>
      <c r="IR101" s="111"/>
      <c r="IS101" s="111"/>
      <c r="IT101" s="111"/>
      <c r="IU101" s="111"/>
      <c r="IV101" s="111"/>
      <c r="IW101" s="111"/>
      <c r="IX101" s="111"/>
      <c r="IY101" s="111"/>
      <c r="IZ101" s="111"/>
      <c r="JA101" s="111"/>
      <c r="JB101" s="111"/>
      <c r="JC101" s="111"/>
      <c r="JD101" s="111"/>
      <c r="JE101" s="111"/>
      <c r="JF101" s="111"/>
      <c r="JG101" s="111"/>
      <c r="JH101" s="111"/>
      <c r="JI101" s="111"/>
      <c r="JJ101" s="111"/>
      <c r="JK101" s="111"/>
      <c r="JL101" s="111"/>
      <c r="JM101" s="111"/>
      <c r="JN101" s="111"/>
      <c r="JO101" s="111"/>
      <c r="JP101" s="111"/>
      <c r="JQ101" s="111"/>
      <c r="JR101" s="111"/>
      <c r="JS101" s="111"/>
      <c r="JT101" s="111"/>
      <c r="JU101" s="111"/>
      <c r="JV101" s="111"/>
      <c r="JW101" s="111"/>
      <c r="JX101" s="111"/>
      <c r="JY101" s="111"/>
      <c r="JZ101" s="111"/>
      <c r="KA101" s="111"/>
      <c r="KB101" s="111"/>
      <c r="KC101" s="111"/>
      <c r="KD101" s="111"/>
      <c r="KE101" s="111"/>
      <c r="KF101" s="111"/>
      <c r="KG101" s="111"/>
      <c r="KH101" s="111"/>
      <c r="KI101" s="111"/>
      <c r="KJ101" s="111"/>
      <c r="KK101" s="111"/>
      <c r="KL101" s="111"/>
      <c r="KM101" s="111"/>
      <c r="KN101" s="111"/>
      <c r="KO101" s="111"/>
      <c r="KP101" s="111"/>
      <c r="KQ101" s="111"/>
      <c r="KR101" s="111"/>
      <c r="KS101" s="111"/>
      <c r="KT101" s="111"/>
      <c r="KU101" s="111"/>
      <c r="KV101" s="111"/>
      <c r="KW101" s="111"/>
      <c r="KX101" s="111"/>
      <c r="KY101" s="111"/>
      <c r="KZ101" s="111"/>
      <c r="LA101" s="111"/>
      <c r="LB101" s="111"/>
      <c r="LC101" s="111"/>
      <c r="LD101" s="111"/>
      <c r="LE101" s="111"/>
      <c r="LF101" s="111"/>
      <c r="LG101" s="111"/>
      <c r="LH101" s="111"/>
      <c r="LI101" s="111"/>
      <c r="LJ101" s="111"/>
      <c r="LK101" s="111"/>
      <c r="LL101" s="111"/>
      <c r="LM101" s="111"/>
      <c r="LN101" s="111"/>
      <c r="LO101" s="111"/>
      <c r="LP101" s="111"/>
      <c r="LQ101" s="111"/>
      <c r="LR101" s="111"/>
      <c r="LS101" s="111"/>
      <c r="LT101" s="111"/>
      <c r="LU101" s="111"/>
      <c r="LV101" s="111"/>
      <c r="LW101" s="111"/>
      <c r="LX101" s="111"/>
      <c r="LY101" s="111"/>
      <c r="LZ101" s="111"/>
      <c r="MA101" s="111"/>
      <c r="MB101" s="111"/>
      <c r="MC101" s="111"/>
      <c r="MD101" s="111"/>
      <c r="ME101" s="111"/>
      <c r="MF101" s="111"/>
      <c r="MG101" s="111"/>
      <c r="MH101" s="111"/>
      <c r="MI101" s="111"/>
      <c r="MJ101" s="111"/>
      <c r="MK101" s="111"/>
      <c r="ML101" s="111"/>
      <c r="MM101" s="111"/>
      <c r="MN101" s="111"/>
      <c r="MO101" s="111"/>
      <c r="MP101" s="111"/>
      <c r="MQ101" s="111"/>
      <c r="MR101" s="111"/>
      <c r="MS101" s="111"/>
      <c r="MT101" s="111"/>
      <c r="MU101" s="111"/>
      <c r="MV101" s="111"/>
      <c r="MW101" s="111"/>
      <c r="MX101" s="111"/>
      <c r="MY101" s="111"/>
      <c r="MZ101" s="111"/>
      <c r="NA101" s="111"/>
      <c r="NB101" s="111"/>
      <c r="NC101" s="111"/>
      <c r="ND101" s="111"/>
      <c r="NE101" s="111"/>
      <c r="NF101" s="111"/>
      <c r="NG101" s="111"/>
      <c r="NH101" s="111"/>
      <c r="NI101" s="111"/>
      <c r="NJ101" s="111"/>
      <c r="NK101" s="111"/>
      <c r="NL101" s="111"/>
      <c r="NM101" s="111"/>
      <c r="NN101" s="111"/>
      <c r="NO101" s="111"/>
      <c r="NP101" s="111"/>
      <c r="NQ101" s="111"/>
      <c r="NR101" s="111"/>
      <c r="NS101" s="111"/>
      <c r="NT101" s="111"/>
      <c r="NU101" s="111"/>
      <c r="NV101" s="111"/>
      <c r="NW101" s="111"/>
      <c r="NX101" s="111"/>
      <c r="NY101" s="111"/>
      <c r="NZ101" s="111"/>
      <c r="OA101" s="111"/>
      <c r="OB101" s="111"/>
      <c r="OC101" s="111"/>
      <c r="OD101" s="111"/>
      <c r="OE101" s="111"/>
      <c r="OF101" s="111"/>
      <c r="OG101" s="111"/>
      <c r="OH101" s="111"/>
      <c r="OI101" s="111"/>
      <c r="OJ101" s="111"/>
      <c r="OK101" s="111"/>
      <c r="OL101" s="111"/>
      <c r="OM101" s="111"/>
      <c r="ON101" s="111"/>
      <c r="OO101" s="111"/>
      <c r="OP101" s="111"/>
      <c r="OQ101" s="111"/>
      <c r="OR101" s="111"/>
      <c r="OS101" s="111"/>
      <c r="OT101" s="111"/>
      <c r="OU101" s="111"/>
      <c r="OV101" s="111"/>
      <c r="OW101" s="111"/>
      <c r="OX101" s="111"/>
      <c r="OY101" s="111"/>
      <c r="OZ101" s="111"/>
      <c r="PA101" s="111"/>
      <c r="PB101" s="111"/>
      <c r="PC101" s="111"/>
      <c r="PD101" s="111"/>
      <c r="PE101" s="111"/>
      <c r="PF101" s="111"/>
      <c r="PG101" s="111"/>
      <c r="PH101" s="111"/>
      <c r="PI101" s="111"/>
      <c r="PJ101" s="111"/>
      <c r="PK101" s="111"/>
      <c r="PL101" s="111"/>
      <c r="PM101" s="111"/>
      <c r="PN101" s="111"/>
      <c r="PO101" s="111"/>
      <c r="PP101" s="111"/>
      <c r="PQ101" s="111"/>
      <c r="PR101" s="111"/>
      <c r="PS101" s="111"/>
      <c r="PT101" s="111"/>
      <c r="PU101" s="111"/>
      <c r="PV101" s="111"/>
      <c r="PW101" s="111"/>
      <c r="PX101" s="111"/>
      <c r="PY101" s="111"/>
      <c r="PZ101" s="111"/>
      <c r="QA101" s="111"/>
      <c r="QB101" s="111"/>
      <c r="QC101" s="111"/>
      <c r="QD101" s="111"/>
      <c r="QE101" s="111"/>
      <c r="QF101" s="111"/>
      <c r="QG101" s="111"/>
      <c r="QH101" s="111"/>
      <c r="QI101" s="111"/>
      <c r="QJ101" s="111"/>
      <c r="QK101" s="111"/>
      <c r="QL101" s="111"/>
      <c r="QM101" s="111"/>
      <c r="QN101" s="111"/>
      <c r="QO101" s="111"/>
      <c r="QP101" s="111"/>
      <c r="QQ101" s="111"/>
      <c r="QR101" s="111"/>
      <c r="QS101" s="111"/>
      <c r="QT101" s="111"/>
      <c r="QU101" s="111"/>
      <c r="QV101" s="111"/>
      <c r="QW101" s="111"/>
      <c r="QX101" s="111"/>
      <c r="QY101" s="111"/>
      <c r="QZ101" s="111"/>
      <c r="RA101" s="111"/>
      <c r="RB101" s="111"/>
      <c r="RC101" s="111"/>
      <c r="RD101" s="111"/>
      <c r="RE101" s="111"/>
      <c r="RF101" s="111"/>
      <c r="RG101" s="111"/>
      <c r="RH101" s="111"/>
      <c r="RI101" s="111"/>
      <c r="RJ101" s="111"/>
      <c r="RK101" s="111"/>
      <c r="RL101" s="111"/>
      <c r="RM101" s="111"/>
      <c r="RN101" s="111"/>
      <c r="RO101" s="111"/>
      <c r="RP101" s="111"/>
      <c r="RQ101" s="111"/>
      <c r="RR101" s="111"/>
      <c r="RS101" s="111"/>
      <c r="RT101" s="111"/>
      <c r="RU101" s="111"/>
      <c r="RV101" s="111"/>
      <c r="RW101" s="111"/>
      <c r="RX101" s="111"/>
      <c r="RY101" s="111"/>
      <c r="RZ101" s="111"/>
      <c r="SA101" s="111"/>
      <c r="SB101" s="111"/>
      <c r="SC101" s="111"/>
      <c r="SD101" s="111"/>
      <c r="SE101" s="111"/>
      <c r="SF101" s="111"/>
      <c r="SG101" s="111"/>
      <c r="SH101" s="111"/>
      <c r="SI101" s="111"/>
      <c r="SJ101" s="111"/>
      <c r="SK101" s="111"/>
      <c r="SL101" s="111"/>
      <c r="SM101" s="111"/>
      <c r="SN101" s="111"/>
      <c r="SO101" s="111"/>
      <c r="SP101" s="111"/>
      <c r="SQ101" s="111"/>
      <c r="SR101" s="111"/>
      <c r="SS101" s="111"/>
      <c r="ST101" s="111"/>
      <c r="SU101" s="111"/>
      <c r="SV101" s="111"/>
      <c r="SW101" s="111"/>
      <c r="SX101" s="111"/>
      <c r="SY101" s="111"/>
      <c r="SZ101" s="111"/>
      <c r="TA101" s="111"/>
      <c r="TB101" s="111"/>
      <c r="TC101" s="111"/>
      <c r="TD101" s="111"/>
      <c r="TE101" s="111"/>
      <c r="TF101" s="111"/>
      <c r="TG101" s="111"/>
      <c r="TH101" s="111"/>
      <c r="TI101" s="111"/>
      <c r="TJ101" s="111"/>
      <c r="TK101" s="111"/>
      <c r="TL101" s="111"/>
      <c r="TM101" s="111"/>
      <c r="TN101" s="111"/>
      <c r="TO101" s="111"/>
      <c r="TP101" s="111"/>
      <c r="TQ101" s="111"/>
      <c r="TR101" s="111"/>
      <c r="TS101" s="111"/>
      <c r="TT101" s="111"/>
      <c r="TU101" s="111"/>
      <c r="TV101" s="111"/>
      <c r="TW101" s="111"/>
      <c r="TX101" s="111"/>
      <c r="TY101" s="111"/>
      <c r="TZ101" s="111"/>
      <c r="UA101" s="111"/>
      <c r="UB101" s="111"/>
      <c r="UC101" s="111"/>
      <c r="UD101" s="111"/>
      <c r="UE101" s="111"/>
      <c r="UF101" s="111"/>
      <c r="UG101" s="111"/>
      <c r="UH101" s="111"/>
      <c r="UI101" s="111"/>
      <c r="UJ101" s="111"/>
      <c r="UK101" s="111"/>
      <c r="UL101" s="111"/>
      <c r="UM101" s="111"/>
      <c r="UN101" s="111"/>
      <c r="UO101" s="111"/>
      <c r="UP101" s="111"/>
      <c r="UQ101" s="111"/>
      <c r="UR101" s="111"/>
      <c r="US101" s="111"/>
      <c r="UT101" s="111"/>
      <c r="UU101" s="111"/>
      <c r="UV101" s="111"/>
      <c r="UW101" s="111"/>
      <c r="UX101" s="111"/>
      <c r="UY101" s="111"/>
      <c r="UZ101" s="111"/>
      <c r="VA101" s="111"/>
      <c r="VB101" s="111"/>
      <c r="VC101" s="111"/>
      <c r="VD101" s="111"/>
      <c r="VE101" s="111"/>
      <c r="VF101" s="111"/>
      <c r="VG101" s="111"/>
      <c r="VH101" s="111"/>
      <c r="VI101" s="111"/>
      <c r="VJ101" s="111"/>
      <c r="VK101" s="111"/>
      <c r="VL101" s="111"/>
      <c r="VM101" s="111"/>
      <c r="VN101" s="111"/>
      <c r="VO101" s="111"/>
      <c r="VP101" s="111"/>
      <c r="VQ101" s="111"/>
      <c r="VR101" s="111"/>
      <c r="VS101" s="111"/>
      <c r="VT101" s="111"/>
      <c r="VU101" s="111"/>
      <c r="VV101" s="111"/>
      <c r="VW101" s="111"/>
      <c r="VX101" s="111"/>
      <c r="VY101" s="111"/>
      <c r="VZ101" s="111"/>
      <c r="WA101" s="111"/>
      <c r="WB101" s="111"/>
      <c r="WC101" s="111"/>
      <c r="WD101" s="111"/>
      <c r="WE101" s="111"/>
      <c r="WF101" s="111"/>
      <c r="WG101" s="111"/>
      <c r="WH101" s="111"/>
      <c r="WI101" s="111"/>
      <c r="WJ101" s="111"/>
      <c r="WK101" s="111"/>
      <c r="WL101" s="111"/>
      <c r="WM101" s="111"/>
      <c r="WN101" s="111"/>
      <c r="WO101" s="111"/>
      <c r="WP101" s="111"/>
      <c r="WQ101" s="111"/>
      <c r="WR101" s="111"/>
      <c r="WS101" s="111"/>
      <c r="WT101" s="111"/>
      <c r="WU101" s="111"/>
      <c r="WV101" s="111"/>
      <c r="WW101" s="111"/>
      <c r="WX101" s="111"/>
      <c r="WY101" s="111"/>
      <c r="WZ101" s="111"/>
      <c r="XA101" s="111"/>
      <c r="XB101" s="111"/>
      <c r="XC101" s="111"/>
      <c r="XD101" s="111"/>
      <c r="XE101" s="111"/>
      <c r="XF101" s="111"/>
      <c r="XG101" s="111"/>
      <c r="XH101" s="111"/>
      <c r="XI101" s="111"/>
      <c r="XJ101" s="111"/>
      <c r="XK101" s="111"/>
      <c r="XL101" s="111"/>
      <c r="XM101" s="111"/>
      <c r="XN101" s="111"/>
      <c r="XO101" s="111"/>
      <c r="XP101" s="111"/>
      <c r="XQ101" s="111"/>
      <c r="XR101" s="111"/>
      <c r="XS101" s="111"/>
      <c r="XT101" s="111"/>
      <c r="XU101" s="111"/>
      <c r="XV101" s="111"/>
      <c r="XW101" s="111"/>
      <c r="XX101" s="111"/>
      <c r="XY101" s="111"/>
      <c r="XZ101" s="111"/>
      <c r="YA101" s="111"/>
      <c r="YB101" s="111"/>
      <c r="YC101" s="111"/>
      <c r="YD101" s="111"/>
      <c r="YE101" s="111"/>
      <c r="YF101" s="111"/>
      <c r="YG101" s="111"/>
      <c r="YH101" s="111"/>
      <c r="YI101" s="111"/>
      <c r="YJ101" s="111"/>
      <c r="YK101" s="111"/>
      <c r="YL101" s="111"/>
      <c r="YM101" s="111"/>
      <c r="YN101" s="111"/>
      <c r="YO101" s="111"/>
      <c r="YP101" s="111"/>
      <c r="YQ101" s="111"/>
      <c r="YR101" s="111"/>
      <c r="YS101" s="111"/>
      <c r="YT101" s="111"/>
      <c r="YU101" s="111"/>
      <c r="YV101" s="111"/>
      <c r="YW101" s="111"/>
      <c r="YX101" s="111"/>
      <c r="YY101" s="111"/>
      <c r="YZ101" s="111"/>
      <c r="ZA101" s="111"/>
      <c r="ZB101" s="111"/>
      <c r="ZC101" s="111"/>
      <c r="ZD101" s="111"/>
      <c r="ZE101" s="111"/>
      <c r="ZF101" s="111"/>
      <c r="ZG101" s="111"/>
      <c r="ZH101" s="111"/>
      <c r="ZI101" s="111"/>
      <c r="ZJ101" s="111"/>
      <c r="ZK101" s="111"/>
      <c r="ZL101" s="111"/>
      <c r="ZM101" s="111"/>
      <c r="ZN101" s="111"/>
      <c r="ZO101" s="111"/>
      <c r="ZP101" s="111"/>
      <c r="ZQ101" s="111"/>
      <c r="ZR101" s="111"/>
      <c r="ZS101" s="111"/>
      <c r="ZT101" s="111"/>
      <c r="ZU101" s="111"/>
      <c r="ZV101" s="111"/>
      <c r="ZW101" s="111"/>
      <c r="ZX101" s="111"/>
      <c r="ZY101" s="111"/>
      <c r="ZZ101" s="111"/>
      <c r="AAA101" s="111"/>
      <c r="AAB101" s="111"/>
      <c r="AAC101" s="111"/>
      <c r="AAD101" s="111"/>
      <c r="AAE101" s="111"/>
      <c r="AAF101" s="111"/>
      <c r="AAG101" s="111"/>
      <c r="AAH101" s="111"/>
      <c r="AAI101" s="111"/>
      <c r="AAJ101" s="111"/>
      <c r="AAK101" s="111"/>
      <c r="AAL101" s="111"/>
      <c r="AAM101" s="111"/>
      <c r="AAN101" s="111"/>
      <c r="AAO101" s="111"/>
      <c r="AAP101" s="111"/>
      <c r="AAQ101" s="111"/>
      <c r="AAR101" s="111"/>
      <c r="AAS101" s="111"/>
      <c r="AAT101" s="111"/>
      <c r="AAU101" s="111"/>
      <c r="AAV101" s="111"/>
      <c r="AAW101" s="111"/>
      <c r="AAX101" s="111"/>
      <c r="AAY101" s="111"/>
      <c r="AAZ101" s="111"/>
      <c r="ABA101" s="111"/>
      <c r="ABB101" s="111"/>
      <c r="ABC101" s="111"/>
      <c r="ABD101" s="111"/>
      <c r="ABE101" s="111"/>
      <c r="ABF101" s="111"/>
      <c r="ABG101" s="111"/>
      <c r="ABH101" s="111"/>
      <c r="ABI101" s="111"/>
      <c r="ABJ101" s="111"/>
      <c r="ABK101" s="111"/>
      <c r="ABL101" s="111"/>
      <c r="ABM101" s="111"/>
      <c r="ABN101" s="111"/>
      <c r="ABO101" s="111"/>
      <c r="ABP101" s="111"/>
      <c r="ABQ101" s="111"/>
      <c r="ABR101" s="111"/>
      <c r="ABS101" s="111"/>
      <c r="ABT101" s="111"/>
      <c r="ABU101" s="111"/>
      <c r="ABV101" s="111"/>
      <c r="ABW101" s="111"/>
      <c r="ABX101" s="111"/>
      <c r="ABY101" s="111"/>
      <c r="ABZ101" s="111"/>
      <c r="ACA101" s="111"/>
      <c r="ACB101" s="111"/>
      <c r="ACC101" s="111"/>
      <c r="ACD101" s="111"/>
      <c r="ACE101" s="111"/>
      <c r="ACF101" s="111"/>
      <c r="ACG101" s="111"/>
      <c r="ACH101" s="111"/>
      <c r="ACI101" s="111"/>
      <c r="ACJ101" s="111"/>
      <c r="ACK101" s="111"/>
      <c r="ACL101" s="111"/>
      <c r="ACM101" s="111"/>
      <c r="ACN101" s="111"/>
      <c r="ACO101" s="111"/>
      <c r="ACP101" s="111"/>
      <c r="ACQ101" s="111"/>
      <c r="ACR101" s="111"/>
      <c r="ACS101" s="111"/>
      <c r="ACT101" s="111"/>
      <c r="ACU101" s="111"/>
      <c r="ACV101" s="111"/>
      <c r="ACW101" s="111"/>
      <c r="ACX101" s="111"/>
      <c r="ACY101" s="111"/>
      <c r="ACZ101" s="111"/>
      <c r="ADA101" s="111"/>
      <c r="ADB101" s="111"/>
      <c r="ADC101" s="111"/>
      <c r="ADD101" s="111"/>
      <c r="ADE101" s="111"/>
      <c r="ADF101" s="111"/>
      <c r="ADG101" s="111"/>
      <c r="ADH101" s="111"/>
      <c r="ADI101" s="111"/>
      <c r="ADJ101" s="111"/>
      <c r="ADK101" s="111"/>
      <c r="ADL101" s="111"/>
      <c r="ADM101" s="111"/>
      <c r="ADN101" s="111"/>
      <c r="ADO101" s="111"/>
      <c r="ADP101" s="111"/>
      <c r="ADQ101" s="111"/>
      <c r="ADR101" s="111"/>
      <c r="ADS101" s="111"/>
      <c r="ADT101" s="111"/>
      <c r="ADU101" s="111"/>
      <c r="ADV101" s="111"/>
      <c r="ADW101" s="111"/>
      <c r="ADX101" s="111"/>
      <c r="ADY101" s="111"/>
      <c r="ADZ101" s="111"/>
      <c r="AEA101" s="111"/>
      <c r="AEB101" s="111"/>
      <c r="AEC101" s="111"/>
      <c r="AED101" s="111"/>
      <c r="AEE101" s="111"/>
      <c r="AEF101" s="111"/>
      <c r="AEG101" s="111"/>
      <c r="AEH101" s="111"/>
      <c r="AEI101" s="111"/>
      <c r="AEJ101" s="111"/>
      <c r="AEK101" s="111"/>
      <c r="AEL101" s="111"/>
      <c r="AEM101" s="111"/>
      <c r="AEN101" s="111"/>
      <c r="AEO101" s="111"/>
      <c r="AEP101" s="111"/>
      <c r="AEQ101" s="111"/>
      <c r="AER101" s="111"/>
      <c r="AES101" s="111"/>
      <c r="AET101" s="111"/>
      <c r="AEU101" s="111"/>
      <c r="AEV101" s="111"/>
      <c r="AEW101" s="111"/>
      <c r="AEX101" s="111"/>
      <c r="AEY101" s="111"/>
      <c r="AEZ101" s="111"/>
      <c r="AFA101" s="111"/>
      <c r="AFB101" s="111"/>
      <c r="AFC101" s="111"/>
      <c r="AFD101" s="111"/>
      <c r="AFE101" s="111"/>
      <c r="AFF101" s="111"/>
      <c r="AFG101" s="111"/>
      <c r="AFH101" s="111"/>
      <c r="AFI101" s="111"/>
      <c r="AFJ101" s="111"/>
      <c r="AFK101" s="111"/>
      <c r="AFL101" s="111"/>
      <c r="AFM101" s="111"/>
      <c r="AFN101" s="111"/>
      <c r="AFO101" s="111"/>
      <c r="AFP101" s="111"/>
      <c r="AFQ101" s="111"/>
      <c r="AFR101" s="111"/>
      <c r="AFS101" s="111"/>
      <c r="AFT101" s="111"/>
      <c r="AFU101" s="111"/>
      <c r="AFV101" s="111"/>
      <c r="AFW101" s="111"/>
      <c r="AFX101" s="111"/>
      <c r="AFY101" s="111"/>
      <c r="AFZ101" s="111"/>
      <c r="AGA101" s="111"/>
      <c r="AGB101" s="111"/>
      <c r="AGC101" s="111"/>
      <c r="AGD101" s="111"/>
      <c r="AGE101" s="111"/>
      <c r="AGF101" s="111"/>
      <c r="AGG101" s="111"/>
      <c r="AGH101" s="111"/>
      <c r="AGI101" s="111"/>
      <c r="AGJ101" s="111"/>
      <c r="AGK101" s="111"/>
      <c r="AGL101" s="111"/>
      <c r="AGM101" s="111"/>
      <c r="AGN101" s="111"/>
      <c r="AGO101" s="111"/>
      <c r="AGP101" s="111"/>
      <c r="AGQ101" s="111"/>
      <c r="AGR101" s="111"/>
      <c r="AGS101" s="111"/>
      <c r="AGT101" s="111"/>
      <c r="AGU101" s="111"/>
      <c r="AGV101" s="111"/>
      <c r="AGW101" s="111"/>
      <c r="AGX101" s="111"/>
      <c r="AGY101" s="111"/>
      <c r="AGZ101" s="111"/>
      <c r="AHA101" s="111"/>
      <c r="AHB101" s="111"/>
      <c r="AHC101" s="111"/>
      <c r="AHD101" s="111"/>
      <c r="AHE101" s="111"/>
      <c r="AHF101" s="111"/>
      <c r="AHG101" s="111"/>
      <c r="AHH101" s="111"/>
      <c r="AHI101" s="111"/>
      <c r="AHJ101" s="111"/>
      <c r="AHK101" s="111"/>
      <c r="AHL101" s="111"/>
      <c r="AHM101" s="111"/>
      <c r="AHN101" s="111"/>
      <c r="AHO101" s="111"/>
      <c r="AHP101" s="111"/>
      <c r="AHQ101" s="111"/>
      <c r="AHR101" s="111"/>
      <c r="AHS101" s="111"/>
      <c r="AHT101" s="111"/>
      <c r="AHU101" s="111"/>
      <c r="AHV101" s="111"/>
      <c r="AHW101" s="111"/>
      <c r="AHX101" s="111"/>
      <c r="AHY101" s="111"/>
      <c r="AHZ101" s="111"/>
      <c r="AIA101" s="111"/>
      <c r="AIB101" s="111"/>
      <c r="AIC101" s="111"/>
      <c r="AID101" s="111"/>
      <c r="AIE101" s="111"/>
      <c r="AIF101" s="111"/>
      <c r="AIG101" s="111"/>
      <c r="AIH101" s="111"/>
      <c r="AII101" s="111"/>
      <c r="AIJ101" s="111"/>
      <c r="AIK101" s="111"/>
      <c r="AIL101" s="111"/>
      <c r="AIM101" s="111"/>
      <c r="AIN101" s="111"/>
      <c r="AIO101" s="111"/>
      <c r="AIP101" s="111"/>
      <c r="AIQ101" s="111"/>
      <c r="AIR101" s="111"/>
      <c r="AIS101" s="111"/>
      <c r="AIT101" s="111"/>
      <c r="AIU101" s="111"/>
      <c r="AIV101" s="111"/>
      <c r="AIW101" s="111"/>
      <c r="AIX101" s="111"/>
      <c r="AIY101" s="111"/>
      <c r="AIZ101" s="111"/>
      <c r="AJA101" s="111"/>
      <c r="AJB101" s="111"/>
      <c r="AJC101" s="111"/>
      <c r="AJD101" s="111"/>
      <c r="AJE101" s="111"/>
      <c r="AJF101" s="111"/>
      <c r="AJG101" s="111"/>
      <c r="AJH101" s="111"/>
      <c r="AJI101" s="111"/>
      <c r="AJJ101" s="111"/>
      <c r="AJK101" s="111"/>
      <c r="AJL101" s="111"/>
      <c r="AJM101" s="111"/>
      <c r="AJN101" s="111"/>
      <c r="AJO101" s="111"/>
      <c r="AJP101" s="111"/>
      <c r="AJQ101" s="111"/>
      <c r="AJR101" s="111"/>
      <c r="AJS101" s="111"/>
      <c r="AJT101" s="111"/>
      <c r="AJU101" s="111"/>
      <c r="AJV101" s="111"/>
      <c r="AJW101" s="111"/>
      <c r="AJX101" s="111"/>
      <c r="AJY101" s="111"/>
      <c r="AJZ101" s="111"/>
      <c r="AKA101" s="111"/>
      <c r="AKB101" s="111"/>
      <c r="AKC101" s="111"/>
      <c r="AKD101" s="111"/>
      <c r="AKE101" s="111"/>
      <c r="AKF101" s="111"/>
      <c r="AKG101" s="111"/>
      <c r="AKH101" s="111"/>
      <c r="AKI101" s="111"/>
      <c r="AKJ101" s="111"/>
      <c r="AKK101" s="111"/>
      <c r="AKL101" s="111"/>
      <c r="AKM101" s="111"/>
      <c r="AKN101" s="111"/>
      <c r="AKO101" s="111"/>
      <c r="AKP101" s="111"/>
      <c r="AKQ101" s="111"/>
      <c r="AKR101" s="111"/>
      <c r="AKS101" s="111"/>
      <c r="AKT101" s="111"/>
      <c r="AKU101" s="111"/>
      <c r="AKV101" s="111"/>
      <c r="AKW101" s="111"/>
      <c r="AKX101" s="111"/>
      <c r="AKY101" s="111"/>
      <c r="AKZ101" s="111"/>
      <c r="ALA101" s="111"/>
      <c r="ALB101" s="111"/>
      <c r="ALC101" s="111"/>
      <c r="ALD101" s="111"/>
      <c r="ALE101" s="111"/>
      <c r="ALF101" s="111"/>
      <c r="ALG101" s="111"/>
      <c r="ALH101" s="111"/>
      <c r="ALI101" s="111"/>
      <c r="ALJ101" s="111"/>
      <c r="ALK101" s="111"/>
      <c r="ALL101" s="111"/>
      <c r="ALM101" s="111"/>
      <c r="ALN101" s="111"/>
      <c r="ALO101" s="111"/>
      <c r="ALP101" s="111"/>
      <c r="ALQ101" s="111"/>
      <c r="ALR101" s="111"/>
      <c r="ALS101" s="111"/>
      <c r="ALT101" s="111"/>
      <c r="ALU101" s="111"/>
      <c r="ALV101" s="111"/>
      <c r="ALW101" s="111"/>
      <c r="ALX101" s="111"/>
      <c r="ALY101" s="111"/>
      <c r="ALZ101" s="111"/>
      <c r="AMA101" s="111"/>
      <c r="AMB101" s="111"/>
      <c r="AMC101" s="111"/>
      <c r="AMD101" s="111"/>
      <c r="AME101" s="111"/>
      <c r="AMF101" s="111"/>
      <c r="AMG101" s="111"/>
      <c r="AMH101" s="111"/>
      <c r="AMI101" s="111"/>
    </row>
    <row r="102" spans="1:1023" s="112" customFormat="1" ht="78.75">
      <c r="A102" s="96">
        <v>101</v>
      </c>
      <c r="B102" s="97" t="s">
        <v>584</v>
      </c>
      <c r="C102" s="98" t="s">
        <v>584</v>
      </c>
      <c r="D102" s="113" t="s">
        <v>709</v>
      </c>
      <c r="E102" s="101" t="s">
        <v>714</v>
      </c>
      <c r="F102" s="102" t="s">
        <v>698</v>
      </c>
      <c r="G102" s="108" t="s">
        <v>699</v>
      </c>
      <c r="H102" s="99">
        <v>300</v>
      </c>
      <c r="I102" s="99">
        <v>300</v>
      </c>
      <c r="J102" s="114">
        <v>0.64</v>
      </c>
      <c r="K102" s="109">
        <f>SUM(I102*J102)</f>
        <v>192</v>
      </c>
      <c r="L102" s="109">
        <v>192</v>
      </c>
      <c r="M102" s="108" t="s">
        <v>700</v>
      </c>
      <c r="N102" s="110" t="s">
        <v>485</v>
      </c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1"/>
      <c r="GY102" s="111"/>
      <c r="GZ102" s="111"/>
      <c r="HA102" s="111"/>
      <c r="HB102" s="111"/>
      <c r="HC102" s="111"/>
      <c r="HD102" s="111"/>
      <c r="HE102" s="111"/>
      <c r="HF102" s="111"/>
      <c r="HG102" s="111"/>
      <c r="HH102" s="111"/>
      <c r="HI102" s="111"/>
      <c r="HJ102" s="111"/>
      <c r="HK102" s="111"/>
      <c r="HL102" s="111"/>
      <c r="HM102" s="111"/>
      <c r="HN102" s="111"/>
      <c r="HO102" s="111"/>
      <c r="HP102" s="111"/>
      <c r="HQ102" s="111"/>
      <c r="HR102" s="111"/>
      <c r="HS102" s="111"/>
      <c r="HT102" s="111"/>
      <c r="HU102" s="111"/>
      <c r="HV102" s="111"/>
      <c r="HW102" s="111"/>
      <c r="HX102" s="111"/>
      <c r="HY102" s="111"/>
      <c r="HZ102" s="111"/>
      <c r="IA102" s="111"/>
      <c r="IB102" s="111"/>
      <c r="IC102" s="111"/>
      <c r="ID102" s="111"/>
      <c r="IE102" s="111"/>
      <c r="IF102" s="111"/>
      <c r="IG102" s="111"/>
      <c r="IH102" s="111"/>
      <c r="II102" s="111"/>
      <c r="IJ102" s="111"/>
      <c r="IK102" s="111"/>
      <c r="IL102" s="111"/>
      <c r="IM102" s="111"/>
      <c r="IN102" s="111"/>
      <c r="IO102" s="111"/>
      <c r="IP102" s="111"/>
      <c r="IQ102" s="111"/>
      <c r="IR102" s="111"/>
      <c r="IS102" s="111"/>
      <c r="IT102" s="111"/>
      <c r="IU102" s="111"/>
      <c r="IV102" s="111"/>
      <c r="IW102" s="111"/>
      <c r="IX102" s="111"/>
      <c r="IY102" s="111"/>
      <c r="IZ102" s="111"/>
      <c r="JA102" s="111"/>
      <c r="JB102" s="111"/>
      <c r="JC102" s="111"/>
      <c r="JD102" s="111"/>
      <c r="JE102" s="111"/>
      <c r="JF102" s="111"/>
      <c r="JG102" s="111"/>
      <c r="JH102" s="111"/>
      <c r="JI102" s="111"/>
      <c r="JJ102" s="111"/>
      <c r="JK102" s="111"/>
      <c r="JL102" s="111"/>
      <c r="JM102" s="111"/>
      <c r="JN102" s="111"/>
      <c r="JO102" s="111"/>
      <c r="JP102" s="111"/>
      <c r="JQ102" s="111"/>
      <c r="JR102" s="111"/>
      <c r="JS102" s="111"/>
      <c r="JT102" s="111"/>
      <c r="JU102" s="111"/>
      <c r="JV102" s="111"/>
      <c r="JW102" s="111"/>
      <c r="JX102" s="111"/>
      <c r="JY102" s="111"/>
      <c r="JZ102" s="111"/>
      <c r="KA102" s="111"/>
      <c r="KB102" s="111"/>
      <c r="KC102" s="111"/>
      <c r="KD102" s="111"/>
      <c r="KE102" s="111"/>
      <c r="KF102" s="111"/>
      <c r="KG102" s="111"/>
      <c r="KH102" s="111"/>
      <c r="KI102" s="111"/>
      <c r="KJ102" s="111"/>
      <c r="KK102" s="111"/>
      <c r="KL102" s="111"/>
      <c r="KM102" s="111"/>
      <c r="KN102" s="111"/>
      <c r="KO102" s="111"/>
      <c r="KP102" s="111"/>
      <c r="KQ102" s="111"/>
      <c r="KR102" s="111"/>
      <c r="KS102" s="111"/>
      <c r="KT102" s="111"/>
      <c r="KU102" s="111"/>
      <c r="KV102" s="111"/>
      <c r="KW102" s="111"/>
      <c r="KX102" s="111"/>
      <c r="KY102" s="111"/>
      <c r="KZ102" s="111"/>
      <c r="LA102" s="111"/>
      <c r="LB102" s="111"/>
      <c r="LC102" s="111"/>
      <c r="LD102" s="111"/>
      <c r="LE102" s="111"/>
      <c r="LF102" s="111"/>
      <c r="LG102" s="111"/>
      <c r="LH102" s="111"/>
      <c r="LI102" s="111"/>
      <c r="LJ102" s="111"/>
      <c r="LK102" s="111"/>
      <c r="LL102" s="111"/>
      <c r="LM102" s="111"/>
      <c r="LN102" s="111"/>
      <c r="LO102" s="111"/>
      <c r="LP102" s="111"/>
      <c r="LQ102" s="111"/>
      <c r="LR102" s="111"/>
      <c r="LS102" s="111"/>
      <c r="LT102" s="111"/>
      <c r="LU102" s="111"/>
      <c r="LV102" s="111"/>
      <c r="LW102" s="111"/>
      <c r="LX102" s="111"/>
      <c r="LY102" s="111"/>
      <c r="LZ102" s="111"/>
      <c r="MA102" s="111"/>
      <c r="MB102" s="111"/>
      <c r="MC102" s="111"/>
      <c r="MD102" s="111"/>
      <c r="ME102" s="111"/>
      <c r="MF102" s="111"/>
      <c r="MG102" s="111"/>
      <c r="MH102" s="111"/>
      <c r="MI102" s="111"/>
      <c r="MJ102" s="111"/>
      <c r="MK102" s="111"/>
      <c r="ML102" s="111"/>
      <c r="MM102" s="111"/>
      <c r="MN102" s="111"/>
      <c r="MO102" s="111"/>
      <c r="MP102" s="111"/>
      <c r="MQ102" s="111"/>
      <c r="MR102" s="111"/>
      <c r="MS102" s="111"/>
      <c r="MT102" s="111"/>
      <c r="MU102" s="111"/>
      <c r="MV102" s="111"/>
      <c r="MW102" s="111"/>
      <c r="MX102" s="111"/>
      <c r="MY102" s="111"/>
      <c r="MZ102" s="111"/>
      <c r="NA102" s="111"/>
      <c r="NB102" s="111"/>
      <c r="NC102" s="111"/>
      <c r="ND102" s="111"/>
      <c r="NE102" s="111"/>
      <c r="NF102" s="111"/>
      <c r="NG102" s="111"/>
      <c r="NH102" s="111"/>
      <c r="NI102" s="111"/>
      <c r="NJ102" s="111"/>
      <c r="NK102" s="111"/>
      <c r="NL102" s="111"/>
      <c r="NM102" s="111"/>
      <c r="NN102" s="111"/>
      <c r="NO102" s="111"/>
      <c r="NP102" s="111"/>
      <c r="NQ102" s="111"/>
      <c r="NR102" s="111"/>
      <c r="NS102" s="111"/>
      <c r="NT102" s="111"/>
      <c r="NU102" s="111"/>
      <c r="NV102" s="111"/>
      <c r="NW102" s="111"/>
      <c r="NX102" s="111"/>
      <c r="NY102" s="111"/>
      <c r="NZ102" s="111"/>
      <c r="OA102" s="111"/>
      <c r="OB102" s="111"/>
      <c r="OC102" s="111"/>
      <c r="OD102" s="111"/>
      <c r="OE102" s="111"/>
      <c r="OF102" s="111"/>
      <c r="OG102" s="111"/>
      <c r="OH102" s="111"/>
      <c r="OI102" s="111"/>
      <c r="OJ102" s="111"/>
      <c r="OK102" s="111"/>
      <c r="OL102" s="111"/>
      <c r="OM102" s="111"/>
      <c r="ON102" s="111"/>
      <c r="OO102" s="111"/>
      <c r="OP102" s="111"/>
      <c r="OQ102" s="111"/>
      <c r="OR102" s="111"/>
      <c r="OS102" s="111"/>
      <c r="OT102" s="111"/>
      <c r="OU102" s="111"/>
      <c r="OV102" s="111"/>
      <c r="OW102" s="111"/>
      <c r="OX102" s="111"/>
      <c r="OY102" s="111"/>
      <c r="OZ102" s="111"/>
      <c r="PA102" s="111"/>
      <c r="PB102" s="111"/>
      <c r="PC102" s="111"/>
      <c r="PD102" s="111"/>
      <c r="PE102" s="111"/>
      <c r="PF102" s="111"/>
      <c r="PG102" s="111"/>
      <c r="PH102" s="111"/>
      <c r="PI102" s="111"/>
      <c r="PJ102" s="111"/>
      <c r="PK102" s="111"/>
      <c r="PL102" s="111"/>
      <c r="PM102" s="111"/>
      <c r="PN102" s="111"/>
      <c r="PO102" s="111"/>
      <c r="PP102" s="111"/>
      <c r="PQ102" s="111"/>
      <c r="PR102" s="111"/>
      <c r="PS102" s="111"/>
      <c r="PT102" s="111"/>
      <c r="PU102" s="111"/>
      <c r="PV102" s="111"/>
      <c r="PW102" s="111"/>
      <c r="PX102" s="111"/>
      <c r="PY102" s="111"/>
      <c r="PZ102" s="111"/>
      <c r="QA102" s="111"/>
      <c r="QB102" s="111"/>
      <c r="QC102" s="111"/>
      <c r="QD102" s="111"/>
      <c r="QE102" s="111"/>
      <c r="QF102" s="111"/>
      <c r="QG102" s="111"/>
      <c r="QH102" s="111"/>
      <c r="QI102" s="111"/>
      <c r="QJ102" s="111"/>
      <c r="QK102" s="111"/>
      <c r="QL102" s="111"/>
      <c r="QM102" s="111"/>
      <c r="QN102" s="111"/>
      <c r="QO102" s="111"/>
      <c r="QP102" s="111"/>
      <c r="QQ102" s="111"/>
      <c r="QR102" s="111"/>
      <c r="QS102" s="111"/>
      <c r="QT102" s="111"/>
      <c r="QU102" s="111"/>
      <c r="QV102" s="111"/>
      <c r="QW102" s="111"/>
      <c r="QX102" s="111"/>
      <c r="QY102" s="111"/>
      <c r="QZ102" s="111"/>
      <c r="RA102" s="111"/>
      <c r="RB102" s="111"/>
      <c r="RC102" s="111"/>
      <c r="RD102" s="111"/>
      <c r="RE102" s="111"/>
      <c r="RF102" s="111"/>
      <c r="RG102" s="111"/>
      <c r="RH102" s="111"/>
      <c r="RI102" s="111"/>
      <c r="RJ102" s="111"/>
      <c r="RK102" s="111"/>
      <c r="RL102" s="111"/>
      <c r="RM102" s="111"/>
      <c r="RN102" s="111"/>
      <c r="RO102" s="111"/>
      <c r="RP102" s="111"/>
      <c r="RQ102" s="111"/>
      <c r="RR102" s="111"/>
      <c r="RS102" s="111"/>
      <c r="RT102" s="111"/>
      <c r="RU102" s="111"/>
      <c r="RV102" s="111"/>
      <c r="RW102" s="111"/>
      <c r="RX102" s="111"/>
      <c r="RY102" s="111"/>
      <c r="RZ102" s="111"/>
      <c r="SA102" s="111"/>
      <c r="SB102" s="111"/>
      <c r="SC102" s="111"/>
      <c r="SD102" s="111"/>
      <c r="SE102" s="111"/>
      <c r="SF102" s="111"/>
      <c r="SG102" s="111"/>
      <c r="SH102" s="111"/>
      <c r="SI102" s="111"/>
      <c r="SJ102" s="111"/>
      <c r="SK102" s="111"/>
      <c r="SL102" s="111"/>
      <c r="SM102" s="111"/>
      <c r="SN102" s="111"/>
      <c r="SO102" s="111"/>
      <c r="SP102" s="111"/>
      <c r="SQ102" s="111"/>
      <c r="SR102" s="111"/>
      <c r="SS102" s="111"/>
      <c r="ST102" s="111"/>
      <c r="SU102" s="111"/>
      <c r="SV102" s="111"/>
      <c r="SW102" s="111"/>
      <c r="SX102" s="111"/>
      <c r="SY102" s="111"/>
      <c r="SZ102" s="111"/>
      <c r="TA102" s="111"/>
      <c r="TB102" s="111"/>
      <c r="TC102" s="111"/>
      <c r="TD102" s="111"/>
      <c r="TE102" s="111"/>
      <c r="TF102" s="111"/>
      <c r="TG102" s="111"/>
      <c r="TH102" s="111"/>
      <c r="TI102" s="111"/>
      <c r="TJ102" s="111"/>
      <c r="TK102" s="111"/>
      <c r="TL102" s="111"/>
      <c r="TM102" s="111"/>
      <c r="TN102" s="111"/>
      <c r="TO102" s="111"/>
      <c r="TP102" s="111"/>
      <c r="TQ102" s="111"/>
      <c r="TR102" s="111"/>
      <c r="TS102" s="111"/>
      <c r="TT102" s="111"/>
      <c r="TU102" s="111"/>
      <c r="TV102" s="111"/>
      <c r="TW102" s="111"/>
      <c r="TX102" s="111"/>
      <c r="TY102" s="111"/>
      <c r="TZ102" s="111"/>
      <c r="UA102" s="111"/>
      <c r="UB102" s="111"/>
      <c r="UC102" s="111"/>
      <c r="UD102" s="111"/>
      <c r="UE102" s="111"/>
      <c r="UF102" s="111"/>
      <c r="UG102" s="111"/>
      <c r="UH102" s="111"/>
      <c r="UI102" s="111"/>
      <c r="UJ102" s="111"/>
      <c r="UK102" s="111"/>
      <c r="UL102" s="111"/>
      <c r="UM102" s="111"/>
      <c r="UN102" s="111"/>
      <c r="UO102" s="111"/>
      <c r="UP102" s="111"/>
      <c r="UQ102" s="111"/>
      <c r="UR102" s="111"/>
      <c r="US102" s="111"/>
      <c r="UT102" s="111"/>
      <c r="UU102" s="111"/>
      <c r="UV102" s="111"/>
      <c r="UW102" s="111"/>
      <c r="UX102" s="111"/>
      <c r="UY102" s="111"/>
      <c r="UZ102" s="111"/>
      <c r="VA102" s="111"/>
      <c r="VB102" s="111"/>
      <c r="VC102" s="111"/>
      <c r="VD102" s="111"/>
      <c r="VE102" s="111"/>
      <c r="VF102" s="111"/>
      <c r="VG102" s="111"/>
      <c r="VH102" s="111"/>
      <c r="VI102" s="111"/>
      <c r="VJ102" s="111"/>
      <c r="VK102" s="111"/>
      <c r="VL102" s="111"/>
      <c r="VM102" s="111"/>
      <c r="VN102" s="111"/>
      <c r="VO102" s="111"/>
      <c r="VP102" s="111"/>
      <c r="VQ102" s="111"/>
      <c r="VR102" s="111"/>
      <c r="VS102" s="111"/>
      <c r="VT102" s="111"/>
      <c r="VU102" s="111"/>
      <c r="VV102" s="111"/>
      <c r="VW102" s="111"/>
      <c r="VX102" s="111"/>
      <c r="VY102" s="111"/>
      <c r="VZ102" s="111"/>
      <c r="WA102" s="111"/>
      <c r="WB102" s="111"/>
      <c r="WC102" s="111"/>
      <c r="WD102" s="111"/>
      <c r="WE102" s="111"/>
      <c r="WF102" s="111"/>
      <c r="WG102" s="111"/>
      <c r="WH102" s="111"/>
      <c r="WI102" s="111"/>
      <c r="WJ102" s="111"/>
      <c r="WK102" s="111"/>
      <c r="WL102" s="111"/>
      <c r="WM102" s="111"/>
      <c r="WN102" s="111"/>
      <c r="WO102" s="111"/>
      <c r="WP102" s="111"/>
      <c r="WQ102" s="111"/>
      <c r="WR102" s="111"/>
      <c r="WS102" s="111"/>
      <c r="WT102" s="111"/>
      <c r="WU102" s="111"/>
      <c r="WV102" s="111"/>
      <c r="WW102" s="111"/>
      <c r="WX102" s="111"/>
      <c r="WY102" s="111"/>
      <c r="WZ102" s="111"/>
      <c r="XA102" s="111"/>
      <c r="XB102" s="111"/>
      <c r="XC102" s="111"/>
      <c r="XD102" s="111"/>
      <c r="XE102" s="111"/>
      <c r="XF102" s="111"/>
      <c r="XG102" s="111"/>
      <c r="XH102" s="111"/>
      <c r="XI102" s="111"/>
      <c r="XJ102" s="111"/>
      <c r="XK102" s="111"/>
      <c r="XL102" s="111"/>
      <c r="XM102" s="111"/>
      <c r="XN102" s="111"/>
      <c r="XO102" s="111"/>
      <c r="XP102" s="111"/>
      <c r="XQ102" s="111"/>
      <c r="XR102" s="111"/>
      <c r="XS102" s="111"/>
      <c r="XT102" s="111"/>
      <c r="XU102" s="111"/>
      <c r="XV102" s="111"/>
      <c r="XW102" s="111"/>
      <c r="XX102" s="111"/>
      <c r="XY102" s="111"/>
      <c r="XZ102" s="111"/>
      <c r="YA102" s="111"/>
      <c r="YB102" s="111"/>
      <c r="YC102" s="111"/>
      <c r="YD102" s="111"/>
      <c r="YE102" s="111"/>
      <c r="YF102" s="111"/>
      <c r="YG102" s="111"/>
      <c r="YH102" s="111"/>
      <c r="YI102" s="111"/>
      <c r="YJ102" s="111"/>
      <c r="YK102" s="111"/>
      <c r="YL102" s="111"/>
      <c r="YM102" s="111"/>
      <c r="YN102" s="111"/>
      <c r="YO102" s="111"/>
      <c r="YP102" s="111"/>
      <c r="YQ102" s="111"/>
      <c r="YR102" s="111"/>
      <c r="YS102" s="111"/>
      <c r="YT102" s="111"/>
      <c r="YU102" s="111"/>
      <c r="YV102" s="111"/>
      <c r="YW102" s="111"/>
      <c r="YX102" s="111"/>
      <c r="YY102" s="111"/>
      <c r="YZ102" s="111"/>
      <c r="ZA102" s="111"/>
      <c r="ZB102" s="111"/>
      <c r="ZC102" s="111"/>
      <c r="ZD102" s="111"/>
      <c r="ZE102" s="111"/>
      <c r="ZF102" s="111"/>
      <c r="ZG102" s="111"/>
      <c r="ZH102" s="111"/>
      <c r="ZI102" s="111"/>
      <c r="ZJ102" s="111"/>
      <c r="ZK102" s="111"/>
      <c r="ZL102" s="111"/>
      <c r="ZM102" s="111"/>
      <c r="ZN102" s="111"/>
      <c r="ZO102" s="111"/>
      <c r="ZP102" s="111"/>
      <c r="ZQ102" s="111"/>
      <c r="ZR102" s="111"/>
      <c r="ZS102" s="111"/>
      <c r="ZT102" s="111"/>
      <c r="ZU102" s="111"/>
      <c r="ZV102" s="111"/>
      <c r="ZW102" s="111"/>
      <c r="ZX102" s="111"/>
      <c r="ZY102" s="111"/>
      <c r="ZZ102" s="111"/>
      <c r="AAA102" s="111"/>
      <c r="AAB102" s="111"/>
      <c r="AAC102" s="111"/>
      <c r="AAD102" s="111"/>
      <c r="AAE102" s="111"/>
      <c r="AAF102" s="111"/>
      <c r="AAG102" s="111"/>
      <c r="AAH102" s="111"/>
      <c r="AAI102" s="111"/>
      <c r="AAJ102" s="111"/>
      <c r="AAK102" s="111"/>
      <c r="AAL102" s="111"/>
      <c r="AAM102" s="111"/>
      <c r="AAN102" s="111"/>
      <c r="AAO102" s="111"/>
      <c r="AAP102" s="111"/>
      <c r="AAQ102" s="111"/>
      <c r="AAR102" s="111"/>
      <c r="AAS102" s="111"/>
      <c r="AAT102" s="111"/>
      <c r="AAU102" s="111"/>
      <c r="AAV102" s="111"/>
      <c r="AAW102" s="111"/>
      <c r="AAX102" s="111"/>
      <c r="AAY102" s="111"/>
      <c r="AAZ102" s="111"/>
      <c r="ABA102" s="111"/>
      <c r="ABB102" s="111"/>
      <c r="ABC102" s="111"/>
      <c r="ABD102" s="111"/>
      <c r="ABE102" s="111"/>
      <c r="ABF102" s="111"/>
      <c r="ABG102" s="111"/>
      <c r="ABH102" s="111"/>
      <c r="ABI102" s="111"/>
      <c r="ABJ102" s="111"/>
      <c r="ABK102" s="111"/>
      <c r="ABL102" s="111"/>
      <c r="ABM102" s="111"/>
      <c r="ABN102" s="111"/>
      <c r="ABO102" s="111"/>
      <c r="ABP102" s="111"/>
      <c r="ABQ102" s="111"/>
      <c r="ABR102" s="111"/>
      <c r="ABS102" s="111"/>
      <c r="ABT102" s="111"/>
      <c r="ABU102" s="111"/>
      <c r="ABV102" s="111"/>
      <c r="ABW102" s="111"/>
      <c r="ABX102" s="111"/>
      <c r="ABY102" s="111"/>
      <c r="ABZ102" s="111"/>
      <c r="ACA102" s="111"/>
      <c r="ACB102" s="111"/>
      <c r="ACC102" s="111"/>
      <c r="ACD102" s="111"/>
      <c r="ACE102" s="111"/>
      <c r="ACF102" s="111"/>
      <c r="ACG102" s="111"/>
      <c r="ACH102" s="111"/>
      <c r="ACI102" s="111"/>
      <c r="ACJ102" s="111"/>
      <c r="ACK102" s="111"/>
      <c r="ACL102" s="111"/>
      <c r="ACM102" s="111"/>
      <c r="ACN102" s="111"/>
      <c r="ACO102" s="111"/>
      <c r="ACP102" s="111"/>
      <c r="ACQ102" s="111"/>
      <c r="ACR102" s="111"/>
      <c r="ACS102" s="111"/>
      <c r="ACT102" s="111"/>
      <c r="ACU102" s="111"/>
      <c r="ACV102" s="111"/>
      <c r="ACW102" s="111"/>
      <c r="ACX102" s="111"/>
      <c r="ACY102" s="111"/>
      <c r="ACZ102" s="111"/>
      <c r="ADA102" s="111"/>
      <c r="ADB102" s="111"/>
      <c r="ADC102" s="111"/>
      <c r="ADD102" s="111"/>
      <c r="ADE102" s="111"/>
      <c r="ADF102" s="111"/>
      <c r="ADG102" s="111"/>
      <c r="ADH102" s="111"/>
      <c r="ADI102" s="111"/>
      <c r="ADJ102" s="111"/>
      <c r="ADK102" s="111"/>
      <c r="ADL102" s="111"/>
      <c r="ADM102" s="111"/>
      <c r="ADN102" s="111"/>
      <c r="ADO102" s="111"/>
      <c r="ADP102" s="111"/>
      <c r="ADQ102" s="111"/>
      <c r="ADR102" s="111"/>
      <c r="ADS102" s="111"/>
      <c r="ADT102" s="111"/>
      <c r="ADU102" s="111"/>
      <c r="ADV102" s="111"/>
      <c r="ADW102" s="111"/>
      <c r="ADX102" s="111"/>
      <c r="ADY102" s="111"/>
      <c r="ADZ102" s="111"/>
      <c r="AEA102" s="111"/>
      <c r="AEB102" s="111"/>
      <c r="AEC102" s="111"/>
      <c r="AED102" s="111"/>
      <c r="AEE102" s="111"/>
      <c r="AEF102" s="111"/>
      <c r="AEG102" s="111"/>
      <c r="AEH102" s="111"/>
      <c r="AEI102" s="111"/>
      <c r="AEJ102" s="111"/>
      <c r="AEK102" s="111"/>
      <c r="AEL102" s="111"/>
      <c r="AEM102" s="111"/>
      <c r="AEN102" s="111"/>
      <c r="AEO102" s="111"/>
      <c r="AEP102" s="111"/>
      <c r="AEQ102" s="111"/>
      <c r="AER102" s="111"/>
      <c r="AES102" s="111"/>
      <c r="AET102" s="111"/>
      <c r="AEU102" s="111"/>
      <c r="AEV102" s="111"/>
      <c r="AEW102" s="111"/>
      <c r="AEX102" s="111"/>
      <c r="AEY102" s="111"/>
      <c r="AEZ102" s="111"/>
      <c r="AFA102" s="111"/>
      <c r="AFB102" s="111"/>
      <c r="AFC102" s="111"/>
      <c r="AFD102" s="111"/>
      <c r="AFE102" s="111"/>
      <c r="AFF102" s="111"/>
      <c r="AFG102" s="111"/>
      <c r="AFH102" s="111"/>
      <c r="AFI102" s="111"/>
      <c r="AFJ102" s="111"/>
      <c r="AFK102" s="111"/>
      <c r="AFL102" s="111"/>
      <c r="AFM102" s="111"/>
      <c r="AFN102" s="111"/>
      <c r="AFO102" s="111"/>
      <c r="AFP102" s="111"/>
      <c r="AFQ102" s="111"/>
      <c r="AFR102" s="111"/>
      <c r="AFS102" s="111"/>
      <c r="AFT102" s="111"/>
      <c r="AFU102" s="111"/>
      <c r="AFV102" s="111"/>
      <c r="AFW102" s="111"/>
      <c r="AFX102" s="111"/>
      <c r="AFY102" s="111"/>
      <c r="AFZ102" s="111"/>
      <c r="AGA102" s="111"/>
      <c r="AGB102" s="111"/>
      <c r="AGC102" s="111"/>
      <c r="AGD102" s="111"/>
      <c r="AGE102" s="111"/>
      <c r="AGF102" s="111"/>
      <c r="AGG102" s="111"/>
      <c r="AGH102" s="111"/>
      <c r="AGI102" s="111"/>
      <c r="AGJ102" s="111"/>
      <c r="AGK102" s="111"/>
      <c r="AGL102" s="111"/>
      <c r="AGM102" s="111"/>
      <c r="AGN102" s="111"/>
      <c r="AGO102" s="111"/>
      <c r="AGP102" s="111"/>
      <c r="AGQ102" s="111"/>
      <c r="AGR102" s="111"/>
      <c r="AGS102" s="111"/>
      <c r="AGT102" s="111"/>
      <c r="AGU102" s="111"/>
      <c r="AGV102" s="111"/>
      <c r="AGW102" s="111"/>
      <c r="AGX102" s="111"/>
      <c r="AGY102" s="111"/>
      <c r="AGZ102" s="111"/>
      <c r="AHA102" s="111"/>
      <c r="AHB102" s="111"/>
      <c r="AHC102" s="111"/>
      <c r="AHD102" s="111"/>
      <c r="AHE102" s="111"/>
      <c r="AHF102" s="111"/>
      <c r="AHG102" s="111"/>
      <c r="AHH102" s="111"/>
      <c r="AHI102" s="111"/>
      <c r="AHJ102" s="111"/>
      <c r="AHK102" s="111"/>
      <c r="AHL102" s="111"/>
      <c r="AHM102" s="111"/>
      <c r="AHN102" s="111"/>
      <c r="AHO102" s="111"/>
      <c r="AHP102" s="111"/>
      <c r="AHQ102" s="111"/>
      <c r="AHR102" s="111"/>
      <c r="AHS102" s="111"/>
      <c r="AHT102" s="111"/>
      <c r="AHU102" s="111"/>
      <c r="AHV102" s="111"/>
      <c r="AHW102" s="111"/>
      <c r="AHX102" s="111"/>
      <c r="AHY102" s="111"/>
      <c r="AHZ102" s="111"/>
      <c r="AIA102" s="111"/>
      <c r="AIB102" s="111"/>
      <c r="AIC102" s="111"/>
      <c r="AID102" s="111"/>
      <c r="AIE102" s="111"/>
      <c r="AIF102" s="111"/>
      <c r="AIG102" s="111"/>
      <c r="AIH102" s="111"/>
      <c r="AII102" s="111"/>
      <c r="AIJ102" s="111"/>
      <c r="AIK102" s="111"/>
      <c r="AIL102" s="111"/>
      <c r="AIM102" s="111"/>
      <c r="AIN102" s="111"/>
      <c r="AIO102" s="111"/>
      <c r="AIP102" s="111"/>
      <c r="AIQ102" s="111"/>
      <c r="AIR102" s="111"/>
      <c r="AIS102" s="111"/>
      <c r="AIT102" s="111"/>
      <c r="AIU102" s="111"/>
      <c r="AIV102" s="111"/>
      <c r="AIW102" s="111"/>
      <c r="AIX102" s="111"/>
      <c r="AIY102" s="111"/>
      <c r="AIZ102" s="111"/>
      <c r="AJA102" s="111"/>
      <c r="AJB102" s="111"/>
      <c r="AJC102" s="111"/>
      <c r="AJD102" s="111"/>
      <c r="AJE102" s="111"/>
      <c r="AJF102" s="111"/>
      <c r="AJG102" s="111"/>
      <c r="AJH102" s="111"/>
      <c r="AJI102" s="111"/>
      <c r="AJJ102" s="111"/>
      <c r="AJK102" s="111"/>
      <c r="AJL102" s="111"/>
      <c r="AJM102" s="111"/>
      <c r="AJN102" s="111"/>
      <c r="AJO102" s="111"/>
      <c r="AJP102" s="111"/>
      <c r="AJQ102" s="111"/>
      <c r="AJR102" s="111"/>
      <c r="AJS102" s="111"/>
      <c r="AJT102" s="111"/>
      <c r="AJU102" s="111"/>
      <c r="AJV102" s="111"/>
      <c r="AJW102" s="111"/>
      <c r="AJX102" s="111"/>
      <c r="AJY102" s="111"/>
      <c r="AJZ102" s="111"/>
      <c r="AKA102" s="111"/>
      <c r="AKB102" s="111"/>
      <c r="AKC102" s="111"/>
      <c r="AKD102" s="111"/>
      <c r="AKE102" s="111"/>
      <c r="AKF102" s="111"/>
      <c r="AKG102" s="111"/>
      <c r="AKH102" s="111"/>
      <c r="AKI102" s="111"/>
      <c r="AKJ102" s="111"/>
      <c r="AKK102" s="111"/>
      <c r="AKL102" s="111"/>
      <c r="AKM102" s="111"/>
      <c r="AKN102" s="111"/>
      <c r="AKO102" s="111"/>
      <c r="AKP102" s="111"/>
      <c r="AKQ102" s="111"/>
      <c r="AKR102" s="111"/>
      <c r="AKS102" s="111"/>
      <c r="AKT102" s="111"/>
      <c r="AKU102" s="111"/>
      <c r="AKV102" s="111"/>
      <c r="AKW102" s="111"/>
      <c r="AKX102" s="111"/>
      <c r="AKY102" s="111"/>
      <c r="AKZ102" s="111"/>
      <c r="ALA102" s="111"/>
      <c r="ALB102" s="111"/>
      <c r="ALC102" s="111"/>
      <c r="ALD102" s="111"/>
      <c r="ALE102" s="111"/>
      <c r="ALF102" s="111"/>
      <c r="ALG102" s="111"/>
      <c r="ALH102" s="111"/>
      <c r="ALI102" s="111"/>
      <c r="ALJ102" s="111"/>
      <c r="ALK102" s="111"/>
      <c r="ALL102" s="111"/>
      <c r="ALM102" s="111"/>
      <c r="ALN102" s="111"/>
      <c r="ALO102" s="111"/>
      <c r="ALP102" s="111"/>
      <c r="ALQ102" s="111"/>
      <c r="ALR102" s="111"/>
      <c r="ALS102" s="111"/>
      <c r="ALT102" s="111"/>
      <c r="ALU102" s="111"/>
      <c r="ALV102" s="111"/>
      <c r="ALW102" s="111"/>
      <c r="ALX102" s="111"/>
      <c r="ALY102" s="111"/>
      <c r="ALZ102" s="111"/>
      <c r="AMA102" s="111"/>
      <c r="AMB102" s="111"/>
      <c r="AMC102" s="111"/>
      <c r="AMD102" s="111"/>
      <c r="AME102" s="111"/>
      <c r="AMF102" s="111"/>
      <c r="AMG102" s="111"/>
      <c r="AMH102" s="111"/>
      <c r="AMI102" s="111"/>
    </row>
    <row r="103" spans="1:1023" s="112" customFormat="1" ht="78.75">
      <c r="A103" s="96">
        <v>102</v>
      </c>
      <c r="B103" s="97" t="s">
        <v>585</v>
      </c>
      <c r="C103" s="98" t="s">
        <v>585</v>
      </c>
      <c r="D103" s="113" t="s">
        <v>709</v>
      </c>
      <c r="E103" s="101" t="s">
        <v>715</v>
      </c>
      <c r="F103" s="102" t="s">
        <v>698</v>
      </c>
      <c r="G103" s="108" t="s">
        <v>699</v>
      </c>
      <c r="H103" s="99">
        <v>250</v>
      </c>
      <c r="I103" s="99">
        <v>250</v>
      </c>
      <c r="J103" s="114">
        <v>0.64</v>
      </c>
      <c r="K103" s="109">
        <f>SUM(I103*J103)</f>
        <v>160</v>
      </c>
      <c r="L103" s="109">
        <v>160</v>
      </c>
      <c r="M103" s="108" t="s">
        <v>700</v>
      </c>
      <c r="N103" s="110" t="s">
        <v>485</v>
      </c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1"/>
      <c r="GI103" s="111"/>
      <c r="GJ103" s="111"/>
      <c r="GK103" s="111"/>
      <c r="GL103" s="111"/>
      <c r="GM103" s="111"/>
      <c r="GN103" s="111"/>
      <c r="GO103" s="111"/>
      <c r="GP103" s="111"/>
      <c r="GQ103" s="111"/>
      <c r="GR103" s="111"/>
      <c r="GS103" s="111"/>
      <c r="GT103" s="111"/>
      <c r="GU103" s="111"/>
      <c r="GV103" s="111"/>
      <c r="GW103" s="111"/>
      <c r="GX103" s="111"/>
      <c r="GY103" s="111"/>
      <c r="GZ103" s="111"/>
      <c r="HA103" s="111"/>
      <c r="HB103" s="111"/>
      <c r="HC103" s="111"/>
      <c r="HD103" s="111"/>
      <c r="HE103" s="111"/>
      <c r="HF103" s="111"/>
      <c r="HG103" s="111"/>
      <c r="HH103" s="111"/>
      <c r="HI103" s="111"/>
      <c r="HJ103" s="111"/>
      <c r="HK103" s="111"/>
      <c r="HL103" s="111"/>
      <c r="HM103" s="111"/>
      <c r="HN103" s="111"/>
      <c r="HO103" s="111"/>
      <c r="HP103" s="111"/>
      <c r="HQ103" s="111"/>
      <c r="HR103" s="111"/>
      <c r="HS103" s="111"/>
      <c r="HT103" s="111"/>
      <c r="HU103" s="111"/>
      <c r="HV103" s="111"/>
      <c r="HW103" s="111"/>
      <c r="HX103" s="111"/>
      <c r="HY103" s="111"/>
      <c r="HZ103" s="111"/>
      <c r="IA103" s="111"/>
      <c r="IB103" s="111"/>
      <c r="IC103" s="111"/>
      <c r="ID103" s="111"/>
      <c r="IE103" s="111"/>
      <c r="IF103" s="111"/>
      <c r="IG103" s="111"/>
      <c r="IH103" s="111"/>
      <c r="II103" s="111"/>
      <c r="IJ103" s="111"/>
      <c r="IK103" s="111"/>
      <c r="IL103" s="111"/>
      <c r="IM103" s="111"/>
      <c r="IN103" s="111"/>
      <c r="IO103" s="111"/>
      <c r="IP103" s="111"/>
      <c r="IQ103" s="111"/>
      <c r="IR103" s="111"/>
      <c r="IS103" s="111"/>
      <c r="IT103" s="111"/>
      <c r="IU103" s="111"/>
      <c r="IV103" s="111"/>
      <c r="IW103" s="111"/>
      <c r="IX103" s="111"/>
      <c r="IY103" s="111"/>
      <c r="IZ103" s="111"/>
      <c r="JA103" s="111"/>
      <c r="JB103" s="111"/>
      <c r="JC103" s="111"/>
      <c r="JD103" s="111"/>
      <c r="JE103" s="111"/>
      <c r="JF103" s="111"/>
      <c r="JG103" s="111"/>
      <c r="JH103" s="111"/>
      <c r="JI103" s="111"/>
      <c r="JJ103" s="111"/>
      <c r="JK103" s="111"/>
      <c r="JL103" s="111"/>
      <c r="JM103" s="111"/>
      <c r="JN103" s="111"/>
      <c r="JO103" s="111"/>
      <c r="JP103" s="111"/>
      <c r="JQ103" s="111"/>
      <c r="JR103" s="111"/>
      <c r="JS103" s="111"/>
      <c r="JT103" s="111"/>
      <c r="JU103" s="111"/>
      <c r="JV103" s="111"/>
      <c r="JW103" s="111"/>
      <c r="JX103" s="111"/>
      <c r="JY103" s="111"/>
      <c r="JZ103" s="111"/>
      <c r="KA103" s="111"/>
      <c r="KB103" s="111"/>
      <c r="KC103" s="111"/>
      <c r="KD103" s="111"/>
      <c r="KE103" s="111"/>
      <c r="KF103" s="111"/>
      <c r="KG103" s="111"/>
      <c r="KH103" s="111"/>
      <c r="KI103" s="111"/>
      <c r="KJ103" s="111"/>
      <c r="KK103" s="111"/>
      <c r="KL103" s="111"/>
      <c r="KM103" s="111"/>
      <c r="KN103" s="111"/>
      <c r="KO103" s="111"/>
      <c r="KP103" s="111"/>
      <c r="KQ103" s="111"/>
      <c r="KR103" s="111"/>
      <c r="KS103" s="111"/>
      <c r="KT103" s="111"/>
      <c r="KU103" s="111"/>
      <c r="KV103" s="111"/>
      <c r="KW103" s="111"/>
      <c r="KX103" s="111"/>
      <c r="KY103" s="111"/>
      <c r="KZ103" s="111"/>
      <c r="LA103" s="111"/>
      <c r="LB103" s="111"/>
      <c r="LC103" s="111"/>
      <c r="LD103" s="111"/>
      <c r="LE103" s="111"/>
      <c r="LF103" s="111"/>
      <c r="LG103" s="111"/>
      <c r="LH103" s="111"/>
      <c r="LI103" s="111"/>
      <c r="LJ103" s="111"/>
      <c r="LK103" s="111"/>
      <c r="LL103" s="111"/>
      <c r="LM103" s="111"/>
      <c r="LN103" s="111"/>
      <c r="LO103" s="111"/>
      <c r="LP103" s="111"/>
      <c r="LQ103" s="111"/>
      <c r="LR103" s="111"/>
      <c r="LS103" s="111"/>
      <c r="LT103" s="111"/>
      <c r="LU103" s="111"/>
      <c r="LV103" s="111"/>
      <c r="LW103" s="111"/>
      <c r="LX103" s="111"/>
      <c r="LY103" s="111"/>
      <c r="LZ103" s="111"/>
      <c r="MA103" s="111"/>
      <c r="MB103" s="111"/>
      <c r="MC103" s="111"/>
      <c r="MD103" s="111"/>
      <c r="ME103" s="111"/>
      <c r="MF103" s="111"/>
      <c r="MG103" s="111"/>
      <c r="MH103" s="111"/>
      <c r="MI103" s="111"/>
      <c r="MJ103" s="111"/>
      <c r="MK103" s="111"/>
      <c r="ML103" s="111"/>
      <c r="MM103" s="111"/>
      <c r="MN103" s="111"/>
      <c r="MO103" s="111"/>
      <c r="MP103" s="111"/>
      <c r="MQ103" s="111"/>
      <c r="MR103" s="111"/>
      <c r="MS103" s="111"/>
      <c r="MT103" s="111"/>
      <c r="MU103" s="111"/>
      <c r="MV103" s="111"/>
      <c r="MW103" s="111"/>
      <c r="MX103" s="111"/>
      <c r="MY103" s="111"/>
      <c r="MZ103" s="111"/>
      <c r="NA103" s="111"/>
      <c r="NB103" s="111"/>
      <c r="NC103" s="111"/>
      <c r="ND103" s="111"/>
      <c r="NE103" s="111"/>
      <c r="NF103" s="111"/>
      <c r="NG103" s="111"/>
      <c r="NH103" s="111"/>
      <c r="NI103" s="111"/>
      <c r="NJ103" s="111"/>
      <c r="NK103" s="111"/>
      <c r="NL103" s="111"/>
      <c r="NM103" s="111"/>
      <c r="NN103" s="111"/>
      <c r="NO103" s="111"/>
      <c r="NP103" s="111"/>
      <c r="NQ103" s="111"/>
      <c r="NR103" s="111"/>
      <c r="NS103" s="111"/>
      <c r="NT103" s="111"/>
      <c r="NU103" s="111"/>
      <c r="NV103" s="111"/>
      <c r="NW103" s="111"/>
      <c r="NX103" s="111"/>
      <c r="NY103" s="111"/>
      <c r="NZ103" s="111"/>
      <c r="OA103" s="111"/>
      <c r="OB103" s="111"/>
      <c r="OC103" s="111"/>
      <c r="OD103" s="111"/>
      <c r="OE103" s="111"/>
      <c r="OF103" s="111"/>
      <c r="OG103" s="111"/>
      <c r="OH103" s="111"/>
      <c r="OI103" s="111"/>
      <c r="OJ103" s="111"/>
      <c r="OK103" s="111"/>
      <c r="OL103" s="111"/>
      <c r="OM103" s="111"/>
      <c r="ON103" s="111"/>
      <c r="OO103" s="111"/>
      <c r="OP103" s="111"/>
      <c r="OQ103" s="111"/>
      <c r="OR103" s="111"/>
      <c r="OS103" s="111"/>
      <c r="OT103" s="111"/>
      <c r="OU103" s="111"/>
      <c r="OV103" s="111"/>
      <c r="OW103" s="111"/>
      <c r="OX103" s="111"/>
      <c r="OY103" s="111"/>
      <c r="OZ103" s="111"/>
      <c r="PA103" s="111"/>
      <c r="PB103" s="111"/>
      <c r="PC103" s="111"/>
      <c r="PD103" s="111"/>
      <c r="PE103" s="111"/>
      <c r="PF103" s="111"/>
      <c r="PG103" s="111"/>
      <c r="PH103" s="111"/>
      <c r="PI103" s="111"/>
      <c r="PJ103" s="111"/>
      <c r="PK103" s="111"/>
      <c r="PL103" s="111"/>
      <c r="PM103" s="111"/>
      <c r="PN103" s="111"/>
      <c r="PO103" s="111"/>
      <c r="PP103" s="111"/>
      <c r="PQ103" s="111"/>
      <c r="PR103" s="111"/>
      <c r="PS103" s="111"/>
      <c r="PT103" s="111"/>
      <c r="PU103" s="111"/>
      <c r="PV103" s="111"/>
      <c r="PW103" s="111"/>
      <c r="PX103" s="111"/>
      <c r="PY103" s="111"/>
      <c r="PZ103" s="111"/>
      <c r="QA103" s="111"/>
      <c r="QB103" s="111"/>
      <c r="QC103" s="111"/>
      <c r="QD103" s="111"/>
      <c r="QE103" s="111"/>
      <c r="QF103" s="111"/>
      <c r="QG103" s="111"/>
      <c r="QH103" s="111"/>
      <c r="QI103" s="111"/>
      <c r="QJ103" s="111"/>
      <c r="QK103" s="111"/>
      <c r="QL103" s="111"/>
      <c r="QM103" s="111"/>
      <c r="QN103" s="111"/>
      <c r="QO103" s="111"/>
      <c r="QP103" s="111"/>
      <c r="QQ103" s="111"/>
      <c r="QR103" s="111"/>
      <c r="QS103" s="111"/>
      <c r="QT103" s="111"/>
      <c r="QU103" s="111"/>
      <c r="QV103" s="111"/>
      <c r="QW103" s="111"/>
      <c r="QX103" s="111"/>
      <c r="QY103" s="111"/>
      <c r="QZ103" s="111"/>
      <c r="RA103" s="111"/>
      <c r="RB103" s="111"/>
      <c r="RC103" s="111"/>
      <c r="RD103" s="111"/>
      <c r="RE103" s="111"/>
      <c r="RF103" s="111"/>
      <c r="RG103" s="111"/>
      <c r="RH103" s="111"/>
      <c r="RI103" s="111"/>
      <c r="RJ103" s="111"/>
      <c r="RK103" s="111"/>
      <c r="RL103" s="111"/>
      <c r="RM103" s="111"/>
      <c r="RN103" s="111"/>
      <c r="RO103" s="111"/>
      <c r="RP103" s="111"/>
      <c r="RQ103" s="111"/>
      <c r="RR103" s="111"/>
      <c r="RS103" s="111"/>
      <c r="RT103" s="111"/>
      <c r="RU103" s="111"/>
      <c r="RV103" s="111"/>
      <c r="RW103" s="111"/>
      <c r="RX103" s="111"/>
      <c r="RY103" s="111"/>
      <c r="RZ103" s="111"/>
      <c r="SA103" s="111"/>
      <c r="SB103" s="111"/>
      <c r="SC103" s="111"/>
      <c r="SD103" s="111"/>
      <c r="SE103" s="111"/>
      <c r="SF103" s="111"/>
      <c r="SG103" s="111"/>
      <c r="SH103" s="111"/>
      <c r="SI103" s="111"/>
      <c r="SJ103" s="111"/>
      <c r="SK103" s="111"/>
      <c r="SL103" s="111"/>
      <c r="SM103" s="111"/>
      <c r="SN103" s="111"/>
      <c r="SO103" s="111"/>
      <c r="SP103" s="111"/>
      <c r="SQ103" s="111"/>
      <c r="SR103" s="111"/>
      <c r="SS103" s="111"/>
      <c r="ST103" s="111"/>
      <c r="SU103" s="111"/>
      <c r="SV103" s="111"/>
      <c r="SW103" s="111"/>
      <c r="SX103" s="111"/>
      <c r="SY103" s="111"/>
      <c r="SZ103" s="111"/>
      <c r="TA103" s="111"/>
      <c r="TB103" s="111"/>
      <c r="TC103" s="111"/>
      <c r="TD103" s="111"/>
      <c r="TE103" s="111"/>
      <c r="TF103" s="111"/>
      <c r="TG103" s="111"/>
      <c r="TH103" s="111"/>
      <c r="TI103" s="111"/>
      <c r="TJ103" s="111"/>
      <c r="TK103" s="111"/>
      <c r="TL103" s="111"/>
      <c r="TM103" s="111"/>
      <c r="TN103" s="111"/>
      <c r="TO103" s="111"/>
      <c r="TP103" s="111"/>
      <c r="TQ103" s="111"/>
      <c r="TR103" s="111"/>
      <c r="TS103" s="111"/>
      <c r="TT103" s="111"/>
      <c r="TU103" s="111"/>
      <c r="TV103" s="111"/>
      <c r="TW103" s="111"/>
      <c r="TX103" s="111"/>
      <c r="TY103" s="111"/>
      <c r="TZ103" s="111"/>
      <c r="UA103" s="111"/>
      <c r="UB103" s="111"/>
      <c r="UC103" s="111"/>
      <c r="UD103" s="111"/>
      <c r="UE103" s="111"/>
      <c r="UF103" s="111"/>
      <c r="UG103" s="111"/>
      <c r="UH103" s="111"/>
      <c r="UI103" s="111"/>
      <c r="UJ103" s="111"/>
      <c r="UK103" s="111"/>
      <c r="UL103" s="111"/>
      <c r="UM103" s="111"/>
      <c r="UN103" s="111"/>
      <c r="UO103" s="111"/>
      <c r="UP103" s="111"/>
      <c r="UQ103" s="111"/>
      <c r="UR103" s="111"/>
      <c r="US103" s="111"/>
      <c r="UT103" s="111"/>
      <c r="UU103" s="111"/>
      <c r="UV103" s="111"/>
      <c r="UW103" s="111"/>
      <c r="UX103" s="111"/>
      <c r="UY103" s="111"/>
      <c r="UZ103" s="111"/>
      <c r="VA103" s="111"/>
      <c r="VB103" s="111"/>
      <c r="VC103" s="111"/>
      <c r="VD103" s="111"/>
      <c r="VE103" s="111"/>
      <c r="VF103" s="111"/>
      <c r="VG103" s="111"/>
      <c r="VH103" s="111"/>
      <c r="VI103" s="111"/>
      <c r="VJ103" s="111"/>
      <c r="VK103" s="111"/>
      <c r="VL103" s="111"/>
      <c r="VM103" s="111"/>
      <c r="VN103" s="111"/>
      <c r="VO103" s="111"/>
      <c r="VP103" s="111"/>
      <c r="VQ103" s="111"/>
      <c r="VR103" s="111"/>
      <c r="VS103" s="111"/>
      <c r="VT103" s="111"/>
      <c r="VU103" s="111"/>
      <c r="VV103" s="111"/>
      <c r="VW103" s="111"/>
      <c r="VX103" s="111"/>
      <c r="VY103" s="111"/>
      <c r="VZ103" s="111"/>
      <c r="WA103" s="111"/>
      <c r="WB103" s="111"/>
      <c r="WC103" s="111"/>
      <c r="WD103" s="111"/>
      <c r="WE103" s="111"/>
      <c r="WF103" s="111"/>
      <c r="WG103" s="111"/>
      <c r="WH103" s="111"/>
      <c r="WI103" s="111"/>
      <c r="WJ103" s="111"/>
      <c r="WK103" s="111"/>
      <c r="WL103" s="111"/>
      <c r="WM103" s="111"/>
      <c r="WN103" s="111"/>
      <c r="WO103" s="111"/>
      <c r="WP103" s="111"/>
      <c r="WQ103" s="111"/>
      <c r="WR103" s="111"/>
      <c r="WS103" s="111"/>
      <c r="WT103" s="111"/>
      <c r="WU103" s="111"/>
      <c r="WV103" s="111"/>
      <c r="WW103" s="111"/>
      <c r="WX103" s="111"/>
      <c r="WY103" s="111"/>
      <c r="WZ103" s="111"/>
      <c r="XA103" s="111"/>
      <c r="XB103" s="111"/>
      <c r="XC103" s="111"/>
      <c r="XD103" s="111"/>
      <c r="XE103" s="111"/>
      <c r="XF103" s="111"/>
      <c r="XG103" s="111"/>
      <c r="XH103" s="111"/>
      <c r="XI103" s="111"/>
      <c r="XJ103" s="111"/>
      <c r="XK103" s="111"/>
      <c r="XL103" s="111"/>
      <c r="XM103" s="111"/>
      <c r="XN103" s="111"/>
      <c r="XO103" s="111"/>
      <c r="XP103" s="111"/>
      <c r="XQ103" s="111"/>
      <c r="XR103" s="111"/>
      <c r="XS103" s="111"/>
      <c r="XT103" s="111"/>
      <c r="XU103" s="111"/>
      <c r="XV103" s="111"/>
      <c r="XW103" s="111"/>
      <c r="XX103" s="111"/>
      <c r="XY103" s="111"/>
      <c r="XZ103" s="111"/>
      <c r="YA103" s="111"/>
      <c r="YB103" s="111"/>
      <c r="YC103" s="111"/>
      <c r="YD103" s="111"/>
      <c r="YE103" s="111"/>
      <c r="YF103" s="111"/>
      <c r="YG103" s="111"/>
      <c r="YH103" s="111"/>
      <c r="YI103" s="111"/>
      <c r="YJ103" s="111"/>
      <c r="YK103" s="111"/>
      <c r="YL103" s="111"/>
      <c r="YM103" s="111"/>
      <c r="YN103" s="111"/>
      <c r="YO103" s="111"/>
      <c r="YP103" s="111"/>
      <c r="YQ103" s="111"/>
      <c r="YR103" s="111"/>
      <c r="YS103" s="111"/>
      <c r="YT103" s="111"/>
      <c r="YU103" s="111"/>
      <c r="YV103" s="111"/>
      <c r="YW103" s="111"/>
      <c r="YX103" s="111"/>
      <c r="YY103" s="111"/>
      <c r="YZ103" s="111"/>
      <c r="ZA103" s="111"/>
      <c r="ZB103" s="111"/>
      <c r="ZC103" s="111"/>
      <c r="ZD103" s="111"/>
      <c r="ZE103" s="111"/>
      <c r="ZF103" s="111"/>
      <c r="ZG103" s="111"/>
      <c r="ZH103" s="111"/>
      <c r="ZI103" s="111"/>
      <c r="ZJ103" s="111"/>
      <c r="ZK103" s="111"/>
      <c r="ZL103" s="111"/>
      <c r="ZM103" s="111"/>
      <c r="ZN103" s="111"/>
      <c r="ZO103" s="111"/>
      <c r="ZP103" s="111"/>
      <c r="ZQ103" s="111"/>
      <c r="ZR103" s="111"/>
      <c r="ZS103" s="111"/>
      <c r="ZT103" s="111"/>
      <c r="ZU103" s="111"/>
      <c r="ZV103" s="111"/>
      <c r="ZW103" s="111"/>
      <c r="ZX103" s="111"/>
      <c r="ZY103" s="111"/>
      <c r="ZZ103" s="111"/>
      <c r="AAA103" s="111"/>
      <c r="AAB103" s="111"/>
      <c r="AAC103" s="111"/>
      <c r="AAD103" s="111"/>
      <c r="AAE103" s="111"/>
      <c r="AAF103" s="111"/>
      <c r="AAG103" s="111"/>
      <c r="AAH103" s="111"/>
      <c r="AAI103" s="111"/>
      <c r="AAJ103" s="111"/>
      <c r="AAK103" s="111"/>
      <c r="AAL103" s="111"/>
      <c r="AAM103" s="111"/>
      <c r="AAN103" s="111"/>
      <c r="AAO103" s="111"/>
      <c r="AAP103" s="111"/>
      <c r="AAQ103" s="111"/>
      <c r="AAR103" s="111"/>
      <c r="AAS103" s="111"/>
      <c r="AAT103" s="111"/>
      <c r="AAU103" s="111"/>
      <c r="AAV103" s="111"/>
      <c r="AAW103" s="111"/>
      <c r="AAX103" s="111"/>
      <c r="AAY103" s="111"/>
      <c r="AAZ103" s="111"/>
      <c r="ABA103" s="111"/>
      <c r="ABB103" s="111"/>
      <c r="ABC103" s="111"/>
      <c r="ABD103" s="111"/>
      <c r="ABE103" s="111"/>
      <c r="ABF103" s="111"/>
      <c r="ABG103" s="111"/>
      <c r="ABH103" s="111"/>
      <c r="ABI103" s="111"/>
      <c r="ABJ103" s="111"/>
      <c r="ABK103" s="111"/>
      <c r="ABL103" s="111"/>
      <c r="ABM103" s="111"/>
      <c r="ABN103" s="111"/>
      <c r="ABO103" s="111"/>
      <c r="ABP103" s="111"/>
      <c r="ABQ103" s="111"/>
      <c r="ABR103" s="111"/>
      <c r="ABS103" s="111"/>
      <c r="ABT103" s="111"/>
      <c r="ABU103" s="111"/>
      <c r="ABV103" s="111"/>
      <c r="ABW103" s="111"/>
      <c r="ABX103" s="111"/>
      <c r="ABY103" s="111"/>
      <c r="ABZ103" s="111"/>
      <c r="ACA103" s="111"/>
      <c r="ACB103" s="111"/>
      <c r="ACC103" s="111"/>
      <c r="ACD103" s="111"/>
      <c r="ACE103" s="111"/>
      <c r="ACF103" s="111"/>
      <c r="ACG103" s="111"/>
      <c r="ACH103" s="111"/>
      <c r="ACI103" s="111"/>
      <c r="ACJ103" s="111"/>
      <c r="ACK103" s="111"/>
      <c r="ACL103" s="111"/>
      <c r="ACM103" s="111"/>
      <c r="ACN103" s="111"/>
      <c r="ACO103" s="111"/>
      <c r="ACP103" s="111"/>
      <c r="ACQ103" s="111"/>
      <c r="ACR103" s="111"/>
      <c r="ACS103" s="111"/>
      <c r="ACT103" s="111"/>
      <c r="ACU103" s="111"/>
      <c r="ACV103" s="111"/>
      <c r="ACW103" s="111"/>
      <c r="ACX103" s="111"/>
      <c r="ACY103" s="111"/>
      <c r="ACZ103" s="111"/>
      <c r="ADA103" s="111"/>
      <c r="ADB103" s="111"/>
      <c r="ADC103" s="111"/>
      <c r="ADD103" s="111"/>
      <c r="ADE103" s="111"/>
      <c r="ADF103" s="111"/>
      <c r="ADG103" s="111"/>
      <c r="ADH103" s="111"/>
      <c r="ADI103" s="111"/>
      <c r="ADJ103" s="111"/>
      <c r="ADK103" s="111"/>
      <c r="ADL103" s="111"/>
      <c r="ADM103" s="111"/>
      <c r="ADN103" s="111"/>
      <c r="ADO103" s="111"/>
      <c r="ADP103" s="111"/>
      <c r="ADQ103" s="111"/>
      <c r="ADR103" s="111"/>
      <c r="ADS103" s="111"/>
      <c r="ADT103" s="111"/>
      <c r="ADU103" s="111"/>
      <c r="ADV103" s="111"/>
      <c r="ADW103" s="111"/>
      <c r="ADX103" s="111"/>
      <c r="ADY103" s="111"/>
      <c r="ADZ103" s="111"/>
      <c r="AEA103" s="111"/>
      <c r="AEB103" s="111"/>
      <c r="AEC103" s="111"/>
      <c r="AED103" s="111"/>
      <c r="AEE103" s="111"/>
      <c r="AEF103" s="111"/>
      <c r="AEG103" s="111"/>
      <c r="AEH103" s="111"/>
      <c r="AEI103" s="111"/>
      <c r="AEJ103" s="111"/>
      <c r="AEK103" s="111"/>
      <c r="AEL103" s="111"/>
      <c r="AEM103" s="111"/>
      <c r="AEN103" s="111"/>
      <c r="AEO103" s="111"/>
      <c r="AEP103" s="111"/>
      <c r="AEQ103" s="111"/>
      <c r="AER103" s="111"/>
      <c r="AES103" s="111"/>
      <c r="AET103" s="111"/>
      <c r="AEU103" s="111"/>
      <c r="AEV103" s="111"/>
      <c r="AEW103" s="111"/>
      <c r="AEX103" s="111"/>
      <c r="AEY103" s="111"/>
      <c r="AEZ103" s="111"/>
      <c r="AFA103" s="111"/>
      <c r="AFB103" s="111"/>
      <c r="AFC103" s="111"/>
      <c r="AFD103" s="111"/>
      <c r="AFE103" s="111"/>
      <c r="AFF103" s="111"/>
      <c r="AFG103" s="111"/>
      <c r="AFH103" s="111"/>
      <c r="AFI103" s="111"/>
      <c r="AFJ103" s="111"/>
      <c r="AFK103" s="111"/>
      <c r="AFL103" s="111"/>
      <c r="AFM103" s="111"/>
      <c r="AFN103" s="111"/>
      <c r="AFO103" s="111"/>
      <c r="AFP103" s="111"/>
      <c r="AFQ103" s="111"/>
      <c r="AFR103" s="111"/>
      <c r="AFS103" s="111"/>
      <c r="AFT103" s="111"/>
      <c r="AFU103" s="111"/>
      <c r="AFV103" s="111"/>
      <c r="AFW103" s="111"/>
      <c r="AFX103" s="111"/>
      <c r="AFY103" s="111"/>
      <c r="AFZ103" s="111"/>
      <c r="AGA103" s="111"/>
      <c r="AGB103" s="111"/>
      <c r="AGC103" s="111"/>
      <c r="AGD103" s="111"/>
      <c r="AGE103" s="111"/>
      <c r="AGF103" s="111"/>
      <c r="AGG103" s="111"/>
      <c r="AGH103" s="111"/>
      <c r="AGI103" s="111"/>
      <c r="AGJ103" s="111"/>
      <c r="AGK103" s="111"/>
      <c r="AGL103" s="111"/>
      <c r="AGM103" s="111"/>
      <c r="AGN103" s="111"/>
      <c r="AGO103" s="111"/>
      <c r="AGP103" s="111"/>
      <c r="AGQ103" s="111"/>
      <c r="AGR103" s="111"/>
      <c r="AGS103" s="111"/>
      <c r="AGT103" s="111"/>
      <c r="AGU103" s="111"/>
      <c r="AGV103" s="111"/>
      <c r="AGW103" s="111"/>
      <c r="AGX103" s="111"/>
      <c r="AGY103" s="111"/>
      <c r="AGZ103" s="111"/>
      <c r="AHA103" s="111"/>
      <c r="AHB103" s="111"/>
      <c r="AHC103" s="111"/>
      <c r="AHD103" s="111"/>
      <c r="AHE103" s="111"/>
      <c r="AHF103" s="111"/>
      <c r="AHG103" s="111"/>
      <c r="AHH103" s="111"/>
      <c r="AHI103" s="111"/>
      <c r="AHJ103" s="111"/>
      <c r="AHK103" s="111"/>
      <c r="AHL103" s="111"/>
      <c r="AHM103" s="111"/>
      <c r="AHN103" s="111"/>
      <c r="AHO103" s="111"/>
      <c r="AHP103" s="111"/>
      <c r="AHQ103" s="111"/>
      <c r="AHR103" s="111"/>
      <c r="AHS103" s="111"/>
      <c r="AHT103" s="111"/>
      <c r="AHU103" s="111"/>
      <c r="AHV103" s="111"/>
      <c r="AHW103" s="111"/>
      <c r="AHX103" s="111"/>
      <c r="AHY103" s="111"/>
      <c r="AHZ103" s="111"/>
      <c r="AIA103" s="111"/>
      <c r="AIB103" s="111"/>
      <c r="AIC103" s="111"/>
      <c r="AID103" s="111"/>
      <c r="AIE103" s="111"/>
      <c r="AIF103" s="111"/>
      <c r="AIG103" s="111"/>
      <c r="AIH103" s="111"/>
      <c r="AII103" s="111"/>
      <c r="AIJ103" s="111"/>
      <c r="AIK103" s="111"/>
      <c r="AIL103" s="111"/>
      <c r="AIM103" s="111"/>
      <c r="AIN103" s="111"/>
      <c r="AIO103" s="111"/>
      <c r="AIP103" s="111"/>
      <c r="AIQ103" s="111"/>
      <c r="AIR103" s="111"/>
      <c r="AIS103" s="111"/>
      <c r="AIT103" s="111"/>
      <c r="AIU103" s="111"/>
      <c r="AIV103" s="111"/>
      <c r="AIW103" s="111"/>
      <c r="AIX103" s="111"/>
      <c r="AIY103" s="111"/>
      <c r="AIZ103" s="111"/>
      <c r="AJA103" s="111"/>
      <c r="AJB103" s="111"/>
      <c r="AJC103" s="111"/>
      <c r="AJD103" s="111"/>
      <c r="AJE103" s="111"/>
      <c r="AJF103" s="111"/>
      <c r="AJG103" s="111"/>
      <c r="AJH103" s="111"/>
      <c r="AJI103" s="111"/>
      <c r="AJJ103" s="111"/>
      <c r="AJK103" s="111"/>
      <c r="AJL103" s="111"/>
      <c r="AJM103" s="111"/>
      <c r="AJN103" s="111"/>
      <c r="AJO103" s="111"/>
      <c r="AJP103" s="111"/>
      <c r="AJQ103" s="111"/>
      <c r="AJR103" s="111"/>
      <c r="AJS103" s="111"/>
      <c r="AJT103" s="111"/>
      <c r="AJU103" s="111"/>
      <c r="AJV103" s="111"/>
      <c r="AJW103" s="111"/>
      <c r="AJX103" s="111"/>
      <c r="AJY103" s="111"/>
      <c r="AJZ103" s="111"/>
      <c r="AKA103" s="111"/>
      <c r="AKB103" s="111"/>
      <c r="AKC103" s="111"/>
      <c r="AKD103" s="111"/>
      <c r="AKE103" s="111"/>
      <c r="AKF103" s="111"/>
      <c r="AKG103" s="111"/>
      <c r="AKH103" s="111"/>
      <c r="AKI103" s="111"/>
      <c r="AKJ103" s="111"/>
      <c r="AKK103" s="111"/>
      <c r="AKL103" s="111"/>
      <c r="AKM103" s="111"/>
      <c r="AKN103" s="111"/>
      <c r="AKO103" s="111"/>
      <c r="AKP103" s="111"/>
      <c r="AKQ103" s="111"/>
      <c r="AKR103" s="111"/>
      <c r="AKS103" s="111"/>
      <c r="AKT103" s="111"/>
      <c r="AKU103" s="111"/>
      <c r="AKV103" s="111"/>
      <c r="AKW103" s="111"/>
      <c r="AKX103" s="111"/>
      <c r="AKY103" s="111"/>
      <c r="AKZ103" s="111"/>
      <c r="ALA103" s="111"/>
      <c r="ALB103" s="111"/>
      <c r="ALC103" s="111"/>
      <c r="ALD103" s="111"/>
      <c r="ALE103" s="111"/>
      <c r="ALF103" s="111"/>
      <c r="ALG103" s="111"/>
      <c r="ALH103" s="111"/>
      <c r="ALI103" s="111"/>
      <c r="ALJ103" s="111"/>
      <c r="ALK103" s="111"/>
      <c r="ALL103" s="111"/>
      <c r="ALM103" s="111"/>
      <c r="ALN103" s="111"/>
      <c r="ALO103" s="111"/>
      <c r="ALP103" s="111"/>
      <c r="ALQ103" s="111"/>
      <c r="ALR103" s="111"/>
      <c r="ALS103" s="111"/>
      <c r="ALT103" s="111"/>
      <c r="ALU103" s="111"/>
      <c r="ALV103" s="111"/>
      <c r="ALW103" s="111"/>
      <c r="ALX103" s="111"/>
      <c r="ALY103" s="111"/>
      <c r="ALZ103" s="111"/>
      <c r="AMA103" s="111"/>
      <c r="AMB103" s="111"/>
      <c r="AMC103" s="111"/>
      <c r="AMD103" s="111"/>
      <c r="AME103" s="111"/>
      <c r="AMF103" s="111"/>
      <c r="AMG103" s="111"/>
      <c r="AMH103" s="111"/>
      <c r="AMI103" s="111"/>
    </row>
    <row r="104" spans="1:1023" ht="15.75">
      <c r="A104" s="67">
        <v>103</v>
      </c>
      <c r="B104" s="68" t="s">
        <v>586</v>
      </c>
      <c r="C104" s="72" t="s">
        <v>586</v>
      </c>
      <c r="D104" s="43"/>
      <c r="E104" s="44"/>
      <c r="F104" s="28"/>
      <c r="G104" s="28"/>
      <c r="H104" s="78">
        <v>80000</v>
      </c>
      <c r="I104" s="17"/>
      <c r="J104" s="46"/>
      <c r="K104" s="27"/>
      <c r="L104" s="27">
        <v>200000</v>
      </c>
      <c r="M104" s="28"/>
      <c r="N104" s="19" t="s">
        <v>485</v>
      </c>
    </row>
    <row r="105" spans="1:1023" ht="15.75">
      <c r="A105" s="67">
        <v>104</v>
      </c>
      <c r="B105" s="68" t="s">
        <v>587</v>
      </c>
      <c r="C105" s="72" t="s">
        <v>587</v>
      </c>
      <c r="D105" s="43"/>
      <c r="E105" s="44"/>
      <c r="F105" s="28"/>
      <c r="G105" s="28"/>
      <c r="H105" s="78">
        <v>7000</v>
      </c>
      <c r="I105" s="17"/>
      <c r="J105" s="46"/>
      <c r="K105" s="27"/>
      <c r="L105" s="27">
        <v>2113.2075471698099</v>
      </c>
      <c r="M105" s="28"/>
      <c r="N105" s="19" t="s">
        <v>485</v>
      </c>
    </row>
    <row r="106" spans="1:1023" ht="15.75">
      <c r="A106" s="67">
        <v>105</v>
      </c>
      <c r="B106" s="68" t="s">
        <v>588</v>
      </c>
      <c r="C106" s="72" t="s">
        <v>588</v>
      </c>
      <c r="D106" s="43"/>
      <c r="E106" s="44"/>
      <c r="F106" s="28"/>
      <c r="G106" s="28"/>
      <c r="H106" s="78">
        <v>1200000</v>
      </c>
      <c r="I106" s="17"/>
      <c r="J106" s="46"/>
      <c r="K106" s="27"/>
      <c r="L106" s="27">
        <v>113207.54716981102</v>
      </c>
      <c r="M106" s="28"/>
      <c r="N106" s="19" t="s">
        <v>485</v>
      </c>
    </row>
    <row r="107" spans="1:1023" ht="15.75">
      <c r="A107" s="67">
        <v>106</v>
      </c>
      <c r="B107" s="68" t="s">
        <v>589</v>
      </c>
      <c r="C107" s="72" t="s">
        <v>589</v>
      </c>
      <c r="D107" s="43"/>
      <c r="E107" s="44"/>
      <c r="F107" s="28"/>
      <c r="G107" s="28"/>
      <c r="H107" s="78">
        <v>25000</v>
      </c>
      <c r="I107" s="17"/>
      <c r="J107" s="46"/>
      <c r="K107" s="27"/>
      <c r="L107" s="27">
        <v>4000</v>
      </c>
      <c r="M107" s="28"/>
      <c r="N107" s="19" t="s">
        <v>485</v>
      </c>
    </row>
    <row r="108" spans="1:1023" ht="15.75">
      <c r="A108" s="67">
        <v>107</v>
      </c>
      <c r="B108" s="68" t="s">
        <v>590</v>
      </c>
      <c r="C108" s="72" t="s">
        <v>590</v>
      </c>
      <c r="D108" s="43"/>
      <c r="E108" s="44"/>
      <c r="F108" s="28"/>
      <c r="G108" s="28"/>
      <c r="H108" s="78">
        <v>50</v>
      </c>
      <c r="I108" s="17"/>
      <c r="J108" s="46"/>
      <c r="K108" s="27"/>
      <c r="L108" s="27">
        <v>1101</v>
      </c>
      <c r="M108" s="28"/>
      <c r="N108" s="19" t="s">
        <v>485</v>
      </c>
    </row>
    <row r="109" spans="1:1023" s="112" customFormat="1" ht="31.5">
      <c r="A109" s="96">
        <v>108</v>
      </c>
      <c r="B109" s="97" t="s">
        <v>591</v>
      </c>
      <c r="C109" s="98" t="s">
        <v>591</v>
      </c>
      <c r="D109" s="113" t="s">
        <v>716</v>
      </c>
      <c r="E109" s="101" t="s">
        <v>717</v>
      </c>
      <c r="F109" s="102" t="s">
        <v>698</v>
      </c>
      <c r="G109" s="108" t="s">
        <v>725</v>
      </c>
      <c r="H109" s="100">
        <v>300</v>
      </c>
      <c r="I109" s="100">
        <v>300</v>
      </c>
      <c r="J109" s="104">
        <v>8.3000000000000007</v>
      </c>
      <c r="K109" s="103">
        <f>SUM(I109*J109)</f>
        <v>2490</v>
      </c>
      <c r="L109" s="109">
        <v>2880</v>
      </c>
      <c r="M109" s="108" t="s">
        <v>700</v>
      </c>
      <c r="N109" s="110" t="s">
        <v>485</v>
      </c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S109" s="111"/>
      <c r="FT109" s="111"/>
      <c r="FU109" s="111"/>
      <c r="FV109" s="111"/>
      <c r="FW109" s="111"/>
      <c r="FX109" s="111"/>
      <c r="FY109" s="111"/>
      <c r="FZ109" s="111"/>
      <c r="GA109" s="111"/>
      <c r="GB109" s="111"/>
      <c r="GC109" s="111"/>
      <c r="GD109" s="111"/>
      <c r="GE109" s="111"/>
      <c r="GF109" s="111"/>
      <c r="GG109" s="111"/>
      <c r="GH109" s="111"/>
      <c r="GI109" s="111"/>
      <c r="GJ109" s="111"/>
      <c r="GK109" s="111"/>
      <c r="GL109" s="111"/>
      <c r="GM109" s="111"/>
      <c r="GN109" s="111"/>
      <c r="GO109" s="111"/>
      <c r="GP109" s="111"/>
      <c r="GQ109" s="111"/>
      <c r="GR109" s="111"/>
      <c r="GS109" s="111"/>
      <c r="GT109" s="111"/>
      <c r="GU109" s="111"/>
      <c r="GV109" s="111"/>
      <c r="GW109" s="111"/>
      <c r="GX109" s="111"/>
      <c r="GY109" s="111"/>
      <c r="GZ109" s="111"/>
      <c r="HA109" s="111"/>
      <c r="HB109" s="111"/>
      <c r="HC109" s="111"/>
      <c r="HD109" s="111"/>
      <c r="HE109" s="111"/>
      <c r="HF109" s="111"/>
      <c r="HG109" s="111"/>
      <c r="HH109" s="111"/>
      <c r="HI109" s="111"/>
      <c r="HJ109" s="111"/>
      <c r="HK109" s="111"/>
      <c r="HL109" s="111"/>
      <c r="HM109" s="111"/>
      <c r="HN109" s="111"/>
      <c r="HO109" s="111"/>
      <c r="HP109" s="111"/>
      <c r="HQ109" s="111"/>
      <c r="HR109" s="111"/>
      <c r="HS109" s="111"/>
      <c r="HT109" s="111"/>
      <c r="HU109" s="111"/>
      <c r="HV109" s="111"/>
      <c r="HW109" s="111"/>
      <c r="HX109" s="111"/>
      <c r="HY109" s="111"/>
      <c r="HZ109" s="111"/>
      <c r="IA109" s="111"/>
      <c r="IB109" s="111"/>
      <c r="IC109" s="111"/>
      <c r="ID109" s="111"/>
      <c r="IE109" s="111"/>
      <c r="IF109" s="111"/>
      <c r="IG109" s="111"/>
      <c r="IH109" s="111"/>
      <c r="II109" s="111"/>
      <c r="IJ109" s="111"/>
      <c r="IK109" s="111"/>
      <c r="IL109" s="111"/>
      <c r="IM109" s="111"/>
      <c r="IN109" s="111"/>
      <c r="IO109" s="111"/>
      <c r="IP109" s="111"/>
      <c r="IQ109" s="111"/>
      <c r="IR109" s="111"/>
      <c r="IS109" s="111"/>
      <c r="IT109" s="111"/>
      <c r="IU109" s="111"/>
      <c r="IV109" s="111"/>
      <c r="IW109" s="111"/>
      <c r="IX109" s="111"/>
      <c r="IY109" s="111"/>
      <c r="IZ109" s="111"/>
      <c r="JA109" s="111"/>
      <c r="JB109" s="111"/>
      <c r="JC109" s="111"/>
      <c r="JD109" s="111"/>
      <c r="JE109" s="111"/>
      <c r="JF109" s="111"/>
      <c r="JG109" s="111"/>
      <c r="JH109" s="111"/>
      <c r="JI109" s="111"/>
      <c r="JJ109" s="111"/>
      <c r="JK109" s="111"/>
      <c r="JL109" s="111"/>
      <c r="JM109" s="111"/>
      <c r="JN109" s="111"/>
      <c r="JO109" s="111"/>
      <c r="JP109" s="111"/>
      <c r="JQ109" s="111"/>
      <c r="JR109" s="111"/>
      <c r="JS109" s="111"/>
      <c r="JT109" s="111"/>
      <c r="JU109" s="111"/>
      <c r="JV109" s="111"/>
      <c r="JW109" s="111"/>
      <c r="JX109" s="111"/>
      <c r="JY109" s="111"/>
      <c r="JZ109" s="111"/>
      <c r="KA109" s="111"/>
      <c r="KB109" s="111"/>
      <c r="KC109" s="111"/>
      <c r="KD109" s="111"/>
      <c r="KE109" s="111"/>
      <c r="KF109" s="111"/>
      <c r="KG109" s="111"/>
      <c r="KH109" s="111"/>
      <c r="KI109" s="111"/>
      <c r="KJ109" s="111"/>
      <c r="KK109" s="111"/>
      <c r="KL109" s="111"/>
      <c r="KM109" s="111"/>
      <c r="KN109" s="111"/>
      <c r="KO109" s="111"/>
      <c r="KP109" s="111"/>
      <c r="KQ109" s="111"/>
      <c r="KR109" s="111"/>
      <c r="KS109" s="111"/>
      <c r="KT109" s="111"/>
      <c r="KU109" s="111"/>
      <c r="KV109" s="111"/>
      <c r="KW109" s="111"/>
      <c r="KX109" s="111"/>
      <c r="KY109" s="111"/>
      <c r="KZ109" s="111"/>
      <c r="LA109" s="111"/>
      <c r="LB109" s="111"/>
      <c r="LC109" s="111"/>
      <c r="LD109" s="111"/>
      <c r="LE109" s="111"/>
      <c r="LF109" s="111"/>
      <c r="LG109" s="111"/>
      <c r="LH109" s="111"/>
      <c r="LI109" s="111"/>
      <c r="LJ109" s="111"/>
      <c r="LK109" s="111"/>
      <c r="LL109" s="111"/>
      <c r="LM109" s="111"/>
      <c r="LN109" s="111"/>
      <c r="LO109" s="111"/>
      <c r="LP109" s="111"/>
      <c r="LQ109" s="111"/>
      <c r="LR109" s="111"/>
      <c r="LS109" s="111"/>
      <c r="LT109" s="111"/>
      <c r="LU109" s="111"/>
      <c r="LV109" s="111"/>
      <c r="LW109" s="111"/>
      <c r="LX109" s="111"/>
      <c r="LY109" s="111"/>
      <c r="LZ109" s="111"/>
      <c r="MA109" s="111"/>
      <c r="MB109" s="111"/>
      <c r="MC109" s="111"/>
      <c r="MD109" s="111"/>
      <c r="ME109" s="111"/>
      <c r="MF109" s="111"/>
      <c r="MG109" s="111"/>
      <c r="MH109" s="111"/>
      <c r="MI109" s="111"/>
      <c r="MJ109" s="111"/>
      <c r="MK109" s="111"/>
      <c r="ML109" s="111"/>
      <c r="MM109" s="111"/>
      <c r="MN109" s="111"/>
      <c r="MO109" s="111"/>
      <c r="MP109" s="111"/>
      <c r="MQ109" s="111"/>
      <c r="MR109" s="111"/>
      <c r="MS109" s="111"/>
      <c r="MT109" s="111"/>
      <c r="MU109" s="111"/>
      <c r="MV109" s="111"/>
      <c r="MW109" s="111"/>
      <c r="MX109" s="111"/>
      <c r="MY109" s="111"/>
      <c r="MZ109" s="111"/>
      <c r="NA109" s="111"/>
      <c r="NB109" s="111"/>
      <c r="NC109" s="111"/>
      <c r="ND109" s="111"/>
      <c r="NE109" s="111"/>
      <c r="NF109" s="111"/>
      <c r="NG109" s="111"/>
      <c r="NH109" s="111"/>
      <c r="NI109" s="111"/>
      <c r="NJ109" s="111"/>
      <c r="NK109" s="111"/>
      <c r="NL109" s="111"/>
      <c r="NM109" s="111"/>
      <c r="NN109" s="111"/>
      <c r="NO109" s="111"/>
      <c r="NP109" s="111"/>
      <c r="NQ109" s="111"/>
      <c r="NR109" s="111"/>
      <c r="NS109" s="111"/>
      <c r="NT109" s="111"/>
      <c r="NU109" s="111"/>
      <c r="NV109" s="111"/>
      <c r="NW109" s="111"/>
      <c r="NX109" s="111"/>
      <c r="NY109" s="111"/>
      <c r="NZ109" s="111"/>
      <c r="OA109" s="111"/>
      <c r="OB109" s="111"/>
      <c r="OC109" s="111"/>
      <c r="OD109" s="111"/>
      <c r="OE109" s="111"/>
      <c r="OF109" s="111"/>
      <c r="OG109" s="111"/>
      <c r="OH109" s="111"/>
      <c r="OI109" s="111"/>
      <c r="OJ109" s="111"/>
      <c r="OK109" s="111"/>
      <c r="OL109" s="111"/>
      <c r="OM109" s="111"/>
      <c r="ON109" s="111"/>
      <c r="OO109" s="111"/>
      <c r="OP109" s="111"/>
      <c r="OQ109" s="111"/>
      <c r="OR109" s="111"/>
      <c r="OS109" s="111"/>
      <c r="OT109" s="111"/>
      <c r="OU109" s="111"/>
      <c r="OV109" s="111"/>
      <c r="OW109" s="111"/>
      <c r="OX109" s="111"/>
      <c r="OY109" s="111"/>
      <c r="OZ109" s="111"/>
      <c r="PA109" s="111"/>
      <c r="PB109" s="111"/>
      <c r="PC109" s="111"/>
      <c r="PD109" s="111"/>
      <c r="PE109" s="111"/>
      <c r="PF109" s="111"/>
      <c r="PG109" s="111"/>
      <c r="PH109" s="111"/>
      <c r="PI109" s="111"/>
      <c r="PJ109" s="111"/>
      <c r="PK109" s="111"/>
      <c r="PL109" s="111"/>
      <c r="PM109" s="111"/>
      <c r="PN109" s="111"/>
      <c r="PO109" s="111"/>
      <c r="PP109" s="111"/>
      <c r="PQ109" s="111"/>
      <c r="PR109" s="111"/>
      <c r="PS109" s="111"/>
      <c r="PT109" s="111"/>
      <c r="PU109" s="111"/>
      <c r="PV109" s="111"/>
      <c r="PW109" s="111"/>
      <c r="PX109" s="111"/>
      <c r="PY109" s="111"/>
      <c r="PZ109" s="111"/>
      <c r="QA109" s="111"/>
      <c r="QB109" s="111"/>
      <c r="QC109" s="111"/>
      <c r="QD109" s="111"/>
      <c r="QE109" s="111"/>
      <c r="QF109" s="111"/>
      <c r="QG109" s="111"/>
      <c r="QH109" s="111"/>
      <c r="QI109" s="111"/>
      <c r="QJ109" s="111"/>
      <c r="QK109" s="111"/>
      <c r="QL109" s="111"/>
      <c r="QM109" s="111"/>
      <c r="QN109" s="111"/>
      <c r="QO109" s="111"/>
      <c r="QP109" s="111"/>
      <c r="QQ109" s="111"/>
      <c r="QR109" s="111"/>
      <c r="QS109" s="111"/>
      <c r="QT109" s="111"/>
      <c r="QU109" s="111"/>
      <c r="QV109" s="111"/>
      <c r="QW109" s="111"/>
      <c r="QX109" s="111"/>
      <c r="QY109" s="111"/>
      <c r="QZ109" s="111"/>
      <c r="RA109" s="111"/>
      <c r="RB109" s="111"/>
      <c r="RC109" s="111"/>
      <c r="RD109" s="111"/>
      <c r="RE109" s="111"/>
      <c r="RF109" s="111"/>
      <c r="RG109" s="111"/>
      <c r="RH109" s="111"/>
      <c r="RI109" s="111"/>
      <c r="RJ109" s="111"/>
      <c r="RK109" s="111"/>
      <c r="RL109" s="111"/>
      <c r="RM109" s="111"/>
      <c r="RN109" s="111"/>
      <c r="RO109" s="111"/>
      <c r="RP109" s="111"/>
      <c r="RQ109" s="111"/>
      <c r="RR109" s="111"/>
      <c r="RS109" s="111"/>
      <c r="RT109" s="111"/>
      <c r="RU109" s="111"/>
      <c r="RV109" s="111"/>
      <c r="RW109" s="111"/>
      <c r="RX109" s="111"/>
      <c r="RY109" s="111"/>
      <c r="RZ109" s="111"/>
      <c r="SA109" s="111"/>
      <c r="SB109" s="111"/>
      <c r="SC109" s="111"/>
      <c r="SD109" s="111"/>
      <c r="SE109" s="111"/>
      <c r="SF109" s="111"/>
      <c r="SG109" s="111"/>
      <c r="SH109" s="111"/>
      <c r="SI109" s="111"/>
      <c r="SJ109" s="111"/>
      <c r="SK109" s="111"/>
      <c r="SL109" s="111"/>
      <c r="SM109" s="111"/>
      <c r="SN109" s="111"/>
      <c r="SO109" s="111"/>
      <c r="SP109" s="111"/>
      <c r="SQ109" s="111"/>
      <c r="SR109" s="111"/>
      <c r="SS109" s="111"/>
      <c r="ST109" s="111"/>
      <c r="SU109" s="111"/>
      <c r="SV109" s="111"/>
      <c r="SW109" s="111"/>
      <c r="SX109" s="111"/>
      <c r="SY109" s="111"/>
      <c r="SZ109" s="111"/>
      <c r="TA109" s="111"/>
      <c r="TB109" s="111"/>
      <c r="TC109" s="111"/>
      <c r="TD109" s="111"/>
      <c r="TE109" s="111"/>
      <c r="TF109" s="111"/>
      <c r="TG109" s="111"/>
      <c r="TH109" s="111"/>
      <c r="TI109" s="111"/>
      <c r="TJ109" s="111"/>
      <c r="TK109" s="111"/>
      <c r="TL109" s="111"/>
      <c r="TM109" s="111"/>
      <c r="TN109" s="111"/>
      <c r="TO109" s="111"/>
      <c r="TP109" s="111"/>
      <c r="TQ109" s="111"/>
      <c r="TR109" s="111"/>
      <c r="TS109" s="111"/>
      <c r="TT109" s="111"/>
      <c r="TU109" s="111"/>
      <c r="TV109" s="111"/>
      <c r="TW109" s="111"/>
      <c r="TX109" s="111"/>
      <c r="TY109" s="111"/>
      <c r="TZ109" s="111"/>
      <c r="UA109" s="111"/>
      <c r="UB109" s="111"/>
      <c r="UC109" s="111"/>
      <c r="UD109" s="111"/>
      <c r="UE109" s="111"/>
      <c r="UF109" s="111"/>
      <c r="UG109" s="111"/>
      <c r="UH109" s="111"/>
      <c r="UI109" s="111"/>
      <c r="UJ109" s="111"/>
      <c r="UK109" s="111"/>
      <c r="UL109" s="111"/>
      <c r="UM109" s="111"/>
      <c r="UN109" s="111"/>
      <c r="UO109" s="111"/>
      <c r="UP109" s="111"/>
      <c r="UQ109" s="111"/>
      <c r="UR109" s="111"/>
      <c r="US109" s="111"/>
      <c r="UT109" s="111"/>
      <c r="UU109" s="111"/>
      <c r="UV109" s="111"/>
      <c r="UW109" s="111"/>
      <c r="UX109" s="111"/>
      <c r="UY109" s="111"/>
      <c r="UZ109" s="111"/>
      <c r="VA109" s="111"/>
      <c r="VB109" s="111"/>
      <c r="VC109" s="111"/>
      <c r="VD109" s="111"/>
      <c r="VE109" s="111"/>
      <c r="VF109" s="111"/>
      <c r="VG109" s="111"/>
      <c r="VH109" s="111"/>
      <c r="VI109" s="111"/>
      <c r="VJ109" s="111"/>
      <c r="VK109" s="111"/>
      <c r="VL109" s="111"/>
      <c r="VM109" s="111"/>
      <c r="VN109" s="111"/>
      <c r="VO109" s="111"/>
      <c r="VP109" s="111"/>
      <c r="VQ109" s="111"/>
      <c r="VR109" s="111"/>
      <c r="VS109" s="111"/>
      <c r="VT109" s="111"/>
      <c r="VU109" s="111"/>
      <c r="VV109" s="111"/>
      <c r="VW109" s="111"/>
      <c r="VX109" s="111"/>
      <c r="VY109" s="111"/>
      <c r="VZ109" s="111"/>
      <c r="WA109" s="111"/>
      <c r="WB109" s="111"/>
      <c r="WC109" s="111"/>
      <c r="WD109" s="111"/>
      <c r="WE109" s="111"/>
      <c r="WF109" s="111"/>
      <c r="WG109" s="111"/>
      <c r="WH109" s="111"/>
      <c r="WI109" s="111"/>
      <c r="WJ109" s="111"/>
      <c r="WK109" s="111"/>
      <c r="WL109" s="111"/>
      <c r="WM109" s="111"/>
      <c r="WN109" s="111"/>
      <c r="WO109" s="111"/>
      <c r="WP109" s="111"/>
      <c r="WQ109" s="111"/>
      <c r="WR109" s="111"/>
      <c r="WS109" s="111"/>
      <c r="WT109" s="111"/>
      <c r="WU109" s="111"/>
      <c r="WV109" s="111"/>
      <c r="WW109" s="111"/>
      <c r="WX109" s="111"/>
      <c r="WY109" s="111"/>
      <c r="WZ109" s="111"/>
      <c r="XA109" s="111"/>
      <c r="XB109" s="111"/>
      <c r="XC109" s="111"/>
      <c r="XD109" s="111"/>
      <c r="XE109" s="111"/>
      <c r="XF109" s="111"/>
      <c r="XG109" s="111"/>
      <c r="XH109" s="111"/>
      <c r="XI109" s="111"/>
      <c r="XJ109" s="111"/>
      <c r="XK109" s="111"/>
      <c r="XL109" s="111"/>
      <c r="XM109" s="111"/>
      <c r="XN109" s="111"/>
      <c r="XO109" s="111"/>
      <c r="XP109" s="111"/>
      <c r="XQ109" s="111"/>
      <c r="XR109" s="111"/>
      <c r="XS109" s="111"/>
      <c r="XT109" s="111"/>
      <c r="XU109" s="111"/>
      <c r="XV109" s="111"/>
      <c r="XW109" s="111"/>
      <c r="XX109" s="111"/>
      <c r="XY109" s="111"/>
      <c r="XZ109" s="111"/>
      <c r="YA109" s="111"/>
      <c r="YB109" s="111"/>
      <c r="YC109" s="111"/>
      <c r="YD109" s="111"/>
      <c r="YE109" s="111"/>
      <c r="YF109" s="111"/>
      <c r="YG109" s="111"/>
      <c r="YH109" s="111"/>
      <c r="YI109" s="111"/>
      <c r="YJ109" s="111"/>
      <c r="YK109" s="111"/>
      <c r="YL109" s="111"/>
      <c r="YM109" s="111"/>
      <c r="YN109" s="111"/>
      <c r="YO109" s="111"/>
      <c r="YP109" s="111"/>
      <c r="YQ109" s="111"/>
      <c r="YR109" s="111"/>
      <c r="YS109" s="111"/>
      <c r="YT109" s="111"/>
      <c r="YU109" s="111"/>
      <c r="YV109" s="111"/>
      <c r="YW109" s="111"/>
      <c r="YX109" s="111"/>
      <c r="YY109" s="111"/>
      <c r="YZ109" s="111"/>
      <c r="ZA109" s="111"/>
      <c r="ZB109" s="111"/>
      <c r="ZC109" s="111"/>
      <c r="ZD109" s="111"/>
      <c r="ZE109" s="111"/>
      <c r="ZF109" s="111"/>
      <c r="ZG109" s="111"/>
      <c r="ZH109" s="111"/>
      <c r="ZI109" s="111"/>
      <c r="ZJ109" s="111"/>
      <c r="ZK109" s="111"/>
      <c r="ZL109" s="111"/>
      <c r="ZM109" s="111"/>
      <c r="ZN109" s="111"/>
      <c r="ZO109" s="111"/>
      <c r="ZP109" s="111"/>
      <c r="ZQ109" s="111"/>
      <c r="ZR109" s="111"/>
      <c r="ZS109" s="111"/>
      <c r="ZT109" s="111"/>
      <c r="ZU109" s="111"/>
      <c r="ZV109" s="111"/>
      <c r="ZW109" s="111"/>
      <c r="ZX109" s="111"/>
      <c r="ZY109" s="111"/>
      <c r="ZZ109" s="111"/>
      <c r="AAA109" s="111"/>
      <c r="AAB109" s="111"/>
      <c r="AAC109" s="111"/>
      <c r="AAD109" s="111"/>
      <c r="AAE109" s="111"/>
      <c r="AAF109" s="111"/>
      <c r="AAG109" s="111"/>
      <c r="AAH109" s="111"/>
      <c r="AAI109" s="111"/>
      <c r="AAJ109" s="111"/>
      <c r="AAK109" s="111"/>
      <c r="AAL109" s="111"/>
      <c r="AAM109" s="111"/>
      <c r="AAN109" s="111"/>
      <c r="AAO109" s="111"/>
      <c r="AAP109" s="111"/>
      <c r="AAQ109" s="111"/>
      <c r="AAR109" s="111"/>
      <c r="AAS109" s="111"/>
      <c r="AAT109" s="111"/>
      <c r="AAU109" s="111"/>
      <c r="AAV109" s="111"/>
      <c r="AAW109" s="111"/>
      <c r="AAX109" s="111"/>
      <c r="AAY109" s="111"/>
      <c r="AAZ109" s="111"/>
      <c r="ABA109" s="111"/>
      <c r="ABB109" s="111"/>
      <c r="ABC109" s="111"/>
      <c r="ABD109" s="111"/>
      <c r="ABE109" s="111"/>
      <c r="ABF109" s="111"/>
      <c r="ABG109" s="111"/>
      <c r="ABH109" s="111"/>
      <c r="ABI109" s="111"/>
      <c r="ABJ109" s="111"/>
      <c r="ABK109" s="111"/>
      <c r="ABL109" s="111"/>
      <c r="ABM109" s="111"/>
      <c r="ABN109" s="111"/>
      <c r="ABO109" s="111"/>
      <c r="ABP109" s="111"/>
      <c r="ABQ109" s="111"/>
      <c r="ABR109" s="111"/>
      <c r="ABS109" s="111"/>
      <c r="ABT109" s="111"/>
      <c r="ABU109" s="111"/>
      <c r="ABV109" s="111"/>
      <c r="ABW109" s="111"/>
      <c r="ABX109" s="111"/>
      <c r="ABY109" s="111"/>
      <c r="ABZ109" s="111"/>
      <c r="ACA109" s="111"/>
      <c r="ACB109" s="111"/>
      <c r="ACC109" s="111"/>
      <c r="ACD109" s="111"/>
      <c r="ACE109" s="111"/>
      <c r="ACF109" s="111"/>
      <c r="ACG109" s="111"/>
      <c r="ACH109" s="111"/>
      <c r="ACI109" s="111"/>
      <c r="ACJ109" s="111"/>
      <c r="ACK109" s="111"/>
      <c r="ACL109" s="111"/>
      <c r="ACM109" s="111"/>
      <c r="ACN109" s="111"/>
      <c r="ACO109" s="111"/>
      <c r="ACP109" s="111"/>
      <c r="ACQ109" s="111"/>
      <c r="ACR109" s="111"/>
      <c r="ACS109" s="111"/>
      <c r="ACT109" s="111"/>
      <c r="ACU109" s="111"/>
      <c r="ACV109" s="111"/>
      <c r="ACW109" s="111"/>
      <c r="ACX109" s="111"/>
      <c r="ACY109" s="111"/>
      <c r="ACZ109" s="111"/>
      <c r="ADA109" s="111"/>
      <c r="ADB109" s="111"/>
      <c r="ADC109" s="111"/>
      <c r="ADD109" s="111"/>
      <c r="ADE109" s="111"/>
      <c r="ADF109" s="111"/>
      <c r="ADG109" s="111"/>
      <c r="ADH109" s="111"/>
      <c r="ADI109" s="111"/>
      <c r="ADJ109" s="111"/>
      <c r="ADK109" s="111"/>
      <c r="ADL109" s="111"/>
      <c r="ADM109" s="111"/>
      <c r="ADN109" s="111"/>
      <c r="ADO109" s="111"/>
      <c r="ADP109" s="111"/>
      <c r="ADQ109" s="111"/>
      <c r="ADR109" s="111"/>
      <c r="ADS109" s="111"/>
      <c r="ADT109" s="111"/>
      <c r="ADU109" s="111"/>
      <c r="ADV109" s="111"/>
      <c r="ADW109" s="111"/>
      <c r="ADX109" s="111"/>
      <c r="ADY109" s="111"/>
      <c r="ADZ109" s="111"/>
      <c r="AEA109" s="111"/>
      <c r="AEB109" s="111"/>
      <c r="AEC109" s="111"/>
      <c r="AED109" s="111"/>
      <c r="AEE109" s="111"/>
      <c r="AEF109" s="111"/>
      <c r="AEG109" s="111"/>
      <c r="AEH109" s="111"/>
      <c r="AEI109" s="111"/>
      <c r="AEJ109" s="111"/>
      <c r="AEK109" s="111"/>
      <c r="AEL109" s="111"/>
      <c r="AEM109" s="111"/>
      <c r="AEN109" s="111"/>
      <c r="AEO109" s="111"/>
      <c r="AEP109" s="111"/>
      <c r="AEQ109" s="111"/>
      <c r="AER109" s="111"/>
      <c r="AES109" s="111"/>
      <c r="AET109" s="111"/>
      <c r="AEU109" s="111"/>
      <c r="AEV109" s="111"/>
      <c r="AEW109" s="111"/>
      <c r="AEX109" s="111"/>
      <c r="AEY109" s="111"/>
      <c r="AEZ109" s="111"/>
      <c r="AFA109" s="111"/>
      <c r="AFB109" s="111"/>
      <c r="AFC109" s="111"/>
      <c r="AFD109" s="111"/>
      <c r="AFE109" s="111"/>
      <c r="AFF109" s="111"/>
      <c r="AFG109" s="111"/>
      <c r="AFH109" s="111"/>
      <c r="AFI109" s="111"/>
      <c r="AFJ109" s="111"/>
      <c r="AFK109" s="111"/>
      <c r="AFL109" s="111"/>
      <c r="AFM109" s="111"/>
      <c r="AFN109" s="111"/>
      <c r="AFO109" s="111"/>
      <c r="AFP109" s="111"/>
      <c r="AFQ109" s="111"/>
      <c r="AFR109" s="111"/>
      <c r="AFS109" s="111"/>
      <c r="AFT109" s="111"/>
      <c r="AFU109" s="111"/>
      <c r="AFV109" s="111"/>
      <c r="AFW109" s="111"/>
      <c r="AFX109" s="111"/>
      <c r="AFY109" s="111"/>
      <c r="AFZ109" s="111"/>
      <c r="AGA109" s="111"/>
      <c r="AGB109" s="111"/>
      <c r="AGC109" s="111"/>
      <c r="AGD109" s="111"/>
      <c r="AGE109" s="111"/>
      <c r="AGF109" s="111"/>
      <c r="AGG109" s="111"/>
      <c r="AGH109" s="111"/>
      <c r="AGI109" s="111"/>
      <c r="AGJ109" s="111"/>
      <c r="AGK109" s="111"/>
      <c r="AGL109" s="111"/>
      <c r="AGM109" s="111"/>
      <c r="AGN109" s="111"/>
      <c r="AGO109" s="111"/>
      <c r="AGP109" s="111"/>
      <c r="AGQ109" s="111"/>
      <c r="AGR109" s="111"/>
      <c r="AGS109" s="111"/>
      <c r="AGT109" s="111"/>
      <c r="AGU109" s="111"/>
      <c r="AGV109" s="111"/>
      <c r="AGW109" s="111"/>
      <c r="AGX109" s="111"/>
      <c r="AGY109" s="111"/>
      <c r="AGZ109" s="111"/>
      <c r="AHA109" s="111"/>
      <c r="AHB109" s="111"/>
      <c r="AHC109" s="111"/>
      <c r="AHD109" s="111"/>
      <c r="AHE109" s="111"/>
      <c r="AHF109" s="111"/>
      <c r="AHG109" s="111"/>
      <c r="AHH109" s="111"/>
      <c r="AHI109" s="111"/>
      <c r="AHJ109" s="111"/>
      <c r="AHK109" s="111"/>
      <c r="AHL109" s="111"/>
      <c r="AHM109" s="111"/>
      <c r="AHN109" s="111"/>
      <c r="AHO109" s="111"/>
      <c r="AHP109" s="111"/>
      <c r="AHQ109" s="111"/>
      <c r="AHR109" s="111"/>
      <c r="AHS109" s="111"/>
      <c r="AHT109" s="111"/>
      <c r="AHU109" s="111"/>
      <c r="AHV109" s="111"/>
      <c r="AHW109" s="111"/>
      <c r="AHX109" s="111"/>
      <c r="AHY109" s="111"/>
      <c r="AHZ109" s="111"/>
      <c r="AIA109" s="111"/>
      <c r="AIB109" s="111"/>
      <c r="AIC109" s="111"/>
      <c r="AID109" s="111"/>
      <c r="AIE109" s="111"/>
      <c r="AIF109" s="111"/>
      <c r="AIG109" s="111"/>
      <c r="AIH109" s="111"/>
      <c r="AII109" s="111"/>
      <c r="AIJ109" s="111"/>
      <c r="AIK109" s="111"/>
      <c r="AIL109" s="111"/>
      <c r="AIM109" s="111"/>
      <c r="AIN109" s="111"/>
      <c r="AIO109" s="111"/>
      <c r="AIP109" s="111"/>
      <c r="AIQ109" s="111"/>
      <c r="AIR109" s="111"/>
      <c r="AIS109" s="111"/>
      <c r="AIT109" s="111"/>
      <c r="AIU109" s="111"/>
      <c r="AIV109" s="111"/>
      <c r="AIW109" s="111"/>
      <c r="AIX109" s="111"/>
      <c r="AIY109" s="111"/>
      <c r="AIZ109" s="111"/>
      <c r="AJA109" s="111"/>
      <c r="AJB109" s="111"/>
      <c r="AJC109" s="111"/>
      <c r="AJD109" s="111"/>
      <c r="AJE109" s="111"/>
      <c r="AJF109" s="111"/>
      <c r="AJG109" s="111"/>
      <c r="AJH109" s="111"/>
      <c r="AJI109" s="111"/>
      <c r="AJJ109" s="111"/>
      <c r="AJK109" s="111"/>
      <c r="AJL109" s="111"/>
      <c r="AJM109" s="111"/>
      <c r="AJN109" s="111"/>
      <c r="AJO109" s="111"/>
      <c r="AJP109" s="111"/>
      <c r="AJQ109" s="111"/>
      <c r="AJR109" s="111"/>
      <c r="AJS109" s="111"/>
      <c r="AJT109" s="111"/>
      <c r="AJU109" s="111"/>
      <c r="AJV109" s="111"/>
      <c r="AJW109" s="111"/>
      <c r="AJX109" s="111"/>
      <c r="AJY109" s="111"/>
      <c r="AJZ109" s="111"/>
      <c r="AKA109" s="111"/>
      <c r="AKB109" s="111"/>
      <c r="AKC109" s="111"/>
      <c r="AKD109" s="111"/>
      <c r="AKE109" s="111"/>
      <c r="AKF109" s="111"/>
      <c r="AKG109" s="111"/>
      <c r="AKH109" s="111"/>
      <c r="AKI109" s="111"/>
      <c r="AKJ109" s="111"/>
      <c r="AKK109" s="111"/>
      <c r="AKL109" s="111"/>
      <c r="AKM109" s="111"/>
      <c r="AKN109" s="111"/>
      <c r="AKO109" s="111"/>
      <c r="AKP109" s="111"/>
      <c r="AKQ109" s="111"/>
      <c r="AKR109" s="111"/>
      <c r="AKS109" s="111"/>
      <c r="AKT109" s="111"/>
      <c r="AKU109" s="111"/>
      <c r="AKV109" s="111"/>
      <c r="AKW109" s="111"/>
      <c r="AKX109" s="111"/>
      <c r="AKY109" s="111"/>
      <c r="AKZ109" s="111"/>
      <c r="ALA109" s="111"/>
      <c r="ALB109" s="111"/>
      <c r="ALC109" s="111"/>
      <c r="ALD109" s="111"/>
      <c r="ALE109" s="111"/>
      <c r="ALF109" s="111"/>
      <c r="ALG109" s="111"/>
      <c r="ALH109" s="111"/>
      <c r="ALI109" s="111"/>
      <c r="ALJ109" s="111"/>
      <c r="ALK109" s="111"/>
      <c r="ALL109" s="111"/>
      <c r="ALM109" s="111"/>
      <c r="ALN109" s="111"/>
      <c r="ALO109" s="111"/>
      <c r="ALP109" s="111"/>
      <c r="ALQ109" s="111"/>
      <c r="ALR109" s="111"/>
      <c r="ALS109" s="111"/>
      <c r="ALT109" s="111"/>
      <c r="ALU109" s="111"/>
      <c r="ALV109" s="111"/>
      <c r="ALW109" s="111"/>
      <c r="ALX109" s="111"/>
      <c r="ALY109" s="111"/>
      <c r="ALZ109" s="111"/>
      <c r="AMA109" s="111"/>
      <c r="AMB109" s="111"/>
      <c r="AMC109" s="111"/>
      <c r="AMD109" s="111"/>
      <c r="AME109" s="111"/>
      <c r="AMF109" s="111"/>
      <c r="AMG109" s="111"/>
      <c r="AMH109" s="111"/>
      <c r="AMI109" s="111"/>
    </row>
    <row r="110" spans="1:1023" s="112" customFormat="1" ht="31.5">
      <c r="A110" s="96">
        <v>109</v>
      </c>
      <c r="B110" s="97" t="s">
        <v>592</v>
      </c>
      <c r="C110" s="98" t="s">
        <v>592</v>
      </c>
      <c r="D110" s="113" t="s">
        <v>716</v>
      </c>
      <c r="E110" s="101" t="s">
        <v>718</v>
      </c>
      <c r="F110" s="102" t="s">
        <v>698</v>
      </c>
      <c r="G110" s="108" t="s">
        <v>725</v>
      </c>
      <c r="H110" s="100">
        <v>500</v>
      </c>
      <c r="I110" s="100">
        <v>500</v>
      </c>
      <c r="J110" s="104">
        <v>8.3000000000000007</v>
      </c>
      <c r="K110" s="103">
        <f t="shared" ref="K110:K115" si="2">SUM(I110*J110)</f>
        <v>4150</v>
      </c>
      <c r="L110" s="109">
        <v>4800</v>
      </c>
      <c r="M110" s="108" t="s">
        <v>700</v>
      </c>
      <c r="N110" s="110" t="s">
        <v>485</v>
      </c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S110" s="111"/>
      <c r="FT110" s="111"/>
      <c r="FU110" s="111"/>
      <c r="FV110" s="111"/>
      <c r="FW110" s="111"/>
      <c r="FX110" s="111"/>
      <c r="FY110" s="111"/>
      <c r="FZ110" s="111"/>
      <c r="GA110" s="111"/>
      <c r="GB110" s="111"/>
      <c r="GC110" s="111"/>
      <c r="GD110" s="111"/>
      <c r="GE110" s="111"/>
      <c r="GF110" s="111"/>
      <c r="GG110" s="111"/>
      <c r="GH110" s="111"/>
      <c r="GI110" s="111"/>
      <c r="GJ110" s="111"/>
      <c r="GK110" s="111"/>
      <c r="GL110" s="111"/>
      <c r="GM110" s="111"/>
      <c r="GN110" s="111"/>
      <c r="GO110" s="111"/>
      <c r="GP110" s="111"/>
      <c r="GQ110" s="111"/>
      <c r="GR110" s="111"/>
      <c r="GS110" s="111"/>
      <c r="GT110" s="111"/>
      <c r="GU110" s="111"/>
      <c r="GV110" s="111"/>
      <c r="GW110" s="111"/>
      <c r="GX110" s="111"/>
      <c r="GY110" s="111"/>
      <c r="GZ110" s="111"/>
      <c r="HA110" s="111"/>
      <c r="HB110" s="111"/>
      <c r="HC110" s="111"/>
      <c r="HD110" s="111"/>
      <c r="HE110" s="111"/>
      <c r="HF110" s="111"/>
      <c r="HG110" s="111"/>
      <c r="HH110" s="111"/>
      <c r="HI110" s="111"/>
      <c r="HJ110" s="111"/>
      <c r="HK110" s="111"/>
      <c r="HL110" s="111"/>
      <c r="HM110" s="111"/>
      <c r="HN110" s="111"/>
      <c r="HO110" s="111"/>
      <c r="HP110" s="111"/>
      <c r="HQ110" s="111"/>
      <c r="HR110" s="111"/>
      <c r="HS110" s="111"/>
      <c r="HT110" s="111"/>
      <c r="HU110" s="111"/>
      <c r="HV110" s="111"/>
      <c r="HW110" s="111"/>
      <c r="HX110" s="111"/>
      <c r="HY110" s="111"/>
      <c r="HZ110" s="111"/>
      <c r="IA110" s="111"/>
      <c r="IB110" s="111"/>
      <c r="IC110" s="111"/>
      <c r="ID110" s="111"/>
      <c r="IE110" s="111"/>
      <c r="IF110" s="111"/>
      <c r="IG110" s="111"/>
      <c r="IH110" s="111"/>
      <c r="II110" s="111"/>
      <c r="IJ110" s="111"/>
      <c r="IK110" s="111"/>
      <c r="IL110" s="111"/>
      <c r="IM110" s="111"/>
      <c r="IN110" s="111"/>
      <c r="IO110" s="111"/>
      <c r="IP110" s="111"/>
      <c r="IQ110" s="111"/>
      <c r="IR110" s="111"/>
      <c r="IS110" s="111"/>
      <c r="IT110" s="111"/>
      <c r="IU110" s="111"/>
      <c r="IV110" s="111"/>
      <c r="IW110" s="111"/>
      <c r="IX110" s="111"/>
      <c r="IY110" s="111"/>
      <c r="IZ110" s="111"/>
      <c r="JA110" s="111"/>
      <c r="JB110" s="111"/>
      <c r="JC110" s="111"/>
      <c r="JD110" s="111"/>
      <c r="JE110" s="111"/>
      <c r="JF110" s="111"/>
      <c r="JG110" s="111"/>
      <c r="JH110" s="111"/>
      <c r="JI110" s="111"/>
      <c r="JJ110" s="111"/>
      <c r="JK110" s="111"/>
      <c r="JL110" s="111"/>
      <c r="JM110" s="111"/>
      <c r="JN110" s="111"/>
      <c r="JO110" s="111"/>
      <c r="JP110" s="111"/>
      <c r="JQ110" s="111"/>
      <c r="JR110" s="111"/>
      <c r="JS110" s="111"/>
      <c r="JT110" s="111"/>
      <c r="JU110" s="111"/>
      <c r="JV110" s="111"/>
      <c r="JW110" s="111"/>
      <c r="JX110" s="111"/>
      <c r="JY110" s="111"/>
      <c r="JZ110" s="111"/>
      <c r="KA110" s="111"/>
      <c r="KB110" s="111"/>
      <c r="KC110" s="111"/>
      <c r="KD110" s="111"/>
      <c r="KE110" s="111"/>
      <c r="KF110" s="111"/>
      <c r="KG110" s="111"/>
      <c r="KH110" s="111"/>
      <c r="KI110" s="111"/>
      <c r="KJ110" s="111"/>
      <c r="KK110" s="111"/>
      <c r="KL110" s="111"/>
      <c r="KM110" s="111"/>
      <c r="KN110" s="111"/>
      <c r="KO110" s="111"/>
      <c r="KP110" s="111"/>
      <c r="KQ110" s="111"/>
      <c r="KR110" s="111"/>
      <c r="KS110" s="111"/>
      <c r="KT110" s="111"/>
      <c r="KU110" s="111"/>
      <c r="KV110" s="111"/>
      <c r="KW110" s="111"/>
      <c r="KX110" s="111"/>
      <c r="KY110" s="111"/>
      <c r="KZ110" s="111"/>
      <c r="LA110" s="111"/>
      <c r="LB110" s="111"/>
      <c r="LC110" s="111"/>
      <c r="LD110" s="111"/>
      <c r="LE110" s="111"/>
      <c r="LF110" s="111"/>
      <c r="LG110" s="111"/>
      <c r="LH110" s="111"/>
      <c r="LI110" s="111"/>
      <c r="LJ110" s="111"/>
      <c r="LK110" s="111"/>
      <c r="LL110" s="111"/>
      <c r="LM110" s="111"/>
      <c r="LN110" s="111"/>
      <c r="LO110" s="111"/>
      <c r="LP110" s="111"/>
      <c r="LQ110" s="111"/>
      <c r="LR110" s="111"/>
      <c r="LS110" s="111"/>
      <c r="LT110" s="111"/>
      <c r="LU110" s="111"/>
      <c r="LV110" s="111"/>
      <c r="LW110" s="111"/>
      <c r="LX110" s="111"/>
      <c r="LY110" s="111"/>
      <c r="LZ110" s="111"/>
      <c r="MA110" s="111"/>
      <c r="MB110" s="111"/>
      <c r="MC110" s="111"/>
      <c r="MD110" s="111"/>
      <c r="ME110" s="111"/>
      <c r="MF110" s="111"/>
      <c r="MG110" s="111"/>
      <c r="MH110" s="111"/>
      <c r="MI110" s="111"/>
      <c r="MJ110" s="111"/>
      <c r="MK110" s="111"/>
      <c r="ML110" s="111"/>
      <c r="MM110" s="111"/>
      <c r="MN110" s="111"/>
      <c r="MO110" s="111"/>
      <c r="MP110" s="111"/>
      <c r="MQ110" s="111"/>
      <c r="MR110" s="111"/>
      <c r="MS110" s="111"/>
      <c r="MT110" s="111"/>
      <c r="MU110" s="111"/>
      <c r="MV110" s="111"/>
      <c r="MW110" s="111"/>
      <c r="MX110" s="111"/>
      <c r="MY110" s="111"/>
      <c r="MZ110" s="111"/>
      <c r="NA110" s="111"/>
      <c r="NB110" s="111"/>
      <c r="NC110" s="111"/>
      <c r="ND110" s="111"/>
      <c r="NE110" s="111"/>
      <c r="NF110" s="111"/>
      <c r="NG110" s="111"/>
      <c r="NH110" s="111"/>
      <c r="NI110" s="111"/>
      <c r="NJ110" s="111"/>
      <c r="NK110" s="111"/>
      <c r="NL110" s="111"/>
      <c r="NM110" s="111"/>
      <c r="NN110" s="111"/>
      <c r="NO110" s="111"/>
      <c r="NP110" s="111"/>
      <c r="NQ110" s="111"/>
      <c r="NR110" s="111"/>
      <c r="NS110" s="111"/>
      <c r="NT110" s="111"/>
      <c r="NU110" s="111"/>
      <c r="NV110" s="111"/>
      <c r="NW110" s="111"/>
      <c r="NX110" s="111"/>
      <c r="NY110" s="111"/>
      <c r="NZ110" s="111"/>
      <c r="OA110" s="111"/>
      <c r="OB110" s="111"/>
      <c r="OC110" s="111"/>
      <c r="OD110" s="111"/>
      <c r="OE110" s="111"/>
      <c r="OF110" s="111"/>
      <c r="OG110" s="111"/>
      <c r="OH110" s="111"/>
      <c r="OI110" s="111"/>
      <c r="OJ110" s="111"/>
      <c r="OK110" s="111"/>
      <c r="OL110" s="111"/>
      <c r="OM110" s="111"/>
      <c r="ON110" s="111"/>
      <c r="OO110" s="111"/>
      <c r="OP110" s="111"/>
      <c r="OQ110" s="111"/>
      <c r="OR110" s="111"/>
      <c r="OS110" s="111"/>
      <c r="OT110" s="111"/>
      <c r="OU110" s="111"/>
      <c r="OV110" s="111"/>
      <c r="OW110" s="111"/>
      <c r="OX110" s="111"/>
      <c r="OY110" s="111"/>
      <c r="OZ110" s="111"/>
      <c r="PA110" s="111"/>
      <c r="PB110" s="111"/>
      <c r="PC110" s="111"/>
      <c r="PD110" s="111"/>
      <c r="PE110" s="111"/>
      <c r="PF110" s="111"/>
      <c r="PG110" s="111"/>
      <c r="PH110" s="111"/>
      <c r="PI110" s="111"/>
      <c r="PJ110" s="111"/>
      <c r="PK110" s="111"/>
      <c r="PL110" s="111"/>
      <c r="PM110" s="111"/>
      <c r="PN110" s="111"/>
      <c r="PO110" s="111"/>
      <c r="PP110" s="111"/>
      <c r="PQ110" s="111"/>
      <c r="PR110" s="111"/>
      <c r="PS110" s="111"/>
      <c r="PT110" s="111"/>
      <c r="PU110" s="111"/>
      <c r="PV110" s="111"/>
      <c r="PW110" s="111"/>
      <c r="PX110" s="111"/>
      <c r="PY110" s="111"/>
      <c r="PZ110" s="111"/>
      <c r="QA110" s="111"/>
      <c r="QB110" s="111"/>
      <c r="QC110" s="111"/>
      <c r="QD110" s="111"/>
      <c r="QE110" s="111"/>
      <c r="QF110" s="111"/>
      <c r="QG110" s="111"/>
      <c r="QH110" s="111"/>
      <c r="QI110" s="111"/>
      <c r="QJ110" s="111"/>
      <c r="QK110" s="111"/>
      <c r="QL110" s="111"/>
      <c r="QM110" s="111"/>
      <c r="QN110" s="111"/>
      <c r="QO110" s="111"/>
      <c r="QP110" s="111"/>
      <c r="QQ110" s="111"/>
      <c r="QR110" s="111"/>
      <c r="QS110" s="111"/>
      <c r="QT110" s="111"/>
      <c r="QU110" s="111"/>
      <c r="QV110" s="111"/>
      <c r="QW110" s="111"/>
      <c r="QX110" s="111"/>
      <c r="QY110" s="111"/>
      <c r="QZ110" s="111"/>
      <c r="RA110" s="111"/>
      <c r="RB110" s="111"/>
      <c r="RC110" s="111"/>
      <c r="RD110" s="111"/>
      <c r="RE110" s="111"/>
      <c r="RF110" s="111"/>
      <c r="RG110" s="111"/>
      <c r="RH110" s="111"/>
      <c r="RI110" s="111"/>
      <c r="RJ110" s="111"/>
      <c r="RK110" s="111"/>
      <c r="RL110" s="111"/>
      <c r="RM110" s="111"/>
      <c r="RN110" s="111"/>
      <c r="RO110" s="111"/>
      <c r="RP110" s="111"/>
      <c r="RQ110" s="111"/>
      <c r="RR110" s="111"/>
      <c r="RS110" s="111"/>
      <c r="RT110" s="111"/>
      <c r="RU110" s="111"/>
      <c r="RV110" s="111"/>
      <c r="RW110" s="111"/>
      <c r="RX110" s="111"/>
      <c r="RY110" s="111"/>
      <c r="RZ110" s="111"/>
      <c r="SA110" s="111"/>
      <c r="SB110" s="111"/>
      <c r="SC110" s="111"/>
      <c r="SD110" s="111"/>
      <c r="SE110" s="111"/>
      <c r="SF110" s="111"/>
      <c r="SG110" s="111"/>
      <c r="SH110" s="111"/>
      <c r="SI110" s="111"/>
      <c r="SJ110" s="111"/>
      <c r="SK110" s="111"/>
      <c r="SL110" s="111"/>
      <c r="SM110" s="111"/>
      <c r="SN110" s="111"/>
      <c r="SO110" s="111"/>
      <c r="SP110" s="111"/>
      <c r="SQ110" s="111"/>
      <c r="SR110" s="111"/>
      <c r="SS110" s="111"/>
      <c r="ST110" s="111"/>
      <c r="SU110" s="111"/>
      <c r="SV110" s="111"/>
      <c r="SW110" s="111"/>
      <c r="SX110" s="111"/>
      <c r="SY110" s="111"/>
      <c r="SZ110" s="111"/>
      <c r="TA110" s="111"/>
      <c r="TB110" s="111"/>
      <c r="TC110" s="111"/>
      <c r="TD110" s="111"/>
      <c r="TE110" s="111"/>
      <c r="TF110" s="111"/>
      <c r="TG110" s="111"/>
      <c r="TH110" s="111"/>
      <c r="TI110" s="111"/>
      <c r="TJ110" s="111"/>
      <c r="TK110" s="111"/>
      <c r="TL110" s="111"/>
      <c r="TM110" s="111"/>
      <c r="TN110" s="111"/>
      <c r="TO110" s="111"/>
      <c r="TP110" s="111"/>
      <c r="TQ110" s="111"/>
      <c r="TR110" s="111"/>
      <c r="TS110" s="111"/>
      <c r="TT110" s="111"/>
      <c r="TU110" s="111"/>
      <c r="TV110" s="111"/>
      <c r="TW110" s="111"/>
      <c r="TX110" s="111"/>
      <c r="TY110" s="111"/>
      <c r="TZ110" s="111"/>
      <c r="UA110" s="111"/>
      <c r="UB110" s="111"/>
      <c r="UC110" s="111"/>
      <c r="UD110" s="111"/>
      <c r="UE110" s="111"/>
      <c r="UF110" s="111"/>
      <c r="UG110" s="111"/>
      <c r="UH110" s="111"/>
      <c r="UI110" s="111"/>
      <c r="UJ110" s="111"/>
      <c r="UK110" s="111"/>
      <c r="UL110" s="111"/>
      <c r="UM110" s="111"/>
      <c r="UN110" s="111"/>
      <c r="UO110" s="111"/>
      <c r="UP110" s="111"/>
      <c r="UQ110" s="111"/>
      <c r="UR110" s="111"/>
      <c r="US110" s="111"/>
      <c r="UT110" s="111"/>
      <c r="UU110" s="111"/>
      <c r="UV110" s="111"/>
      <c r="UW110" s="111"/>
      <c r="UX110" s="111"/>
      <c r="UY110" s="111"/>
      <c r="UZ110" s="111"/>
      <c r="VA110" s="111"/>
      <c r="VB110" s="111"/>
      <c r="VC110" s="111"/>
      <c r="VD110" s="111"/>
      <c r="VE110" s="111"/>
      <c r="VF110" s="111"/>
      <c r="VG110" s="111"/>
      <c r="VH110" s="111"/>
      <c r="VI110" s="111"/>
      <c r="VJ110" s="111"/>
      <c r="VK110" s="111"/>
      <c r="VL110" s="111"/>
      <c r="VM110" s="111"/>
      <c r="VN110" s="111"/>
      <c r="VO110" s="111"/>
      <c r="VP110" s="111"/>
      <c r="VQ110" s="111"/>
      <c r="VR110" s="111"/>
      <c r="VS110" s="111"/>
      <c r="VT110" s="111"/>
      <c r="VU110" s="111"/>
      <c r="VV110" s="111"/>
      <c r="VW110" s="111"/>
      <c r="VX110" s="111"/>
      <c r="VY110" s="111"/>
      <c r="VZ110" s="111"/>
      <c r="WA110" s="111"/>
      <c r="WB110" s="111"/>
      <c r="WC110" s="111"/>
      <c r="WD110" s="111"/>
      <c r="WE110" s="111"/>
      <c r="WF110" s="111"/>
      <c r="WG110" s="111"/>
      <c r="WH110" s="111"/>
      <c r="WI110" s="111"/>
      <c r="WJ110" s="111"/>
      <c r="WK110" s="111"/>
      <c r="WL110" s="111"/>
      <c r="WM110" s="111"/>
      <c r="WN110" s="111"/>
      <c r="WO110" s="111"/>
      <c r="WP110" s="111"/>
      <c r="WQ110" s="111"/>
      <c r="WR110" s="111"/>
      <c r="WS110" s="111"/>
      <c r="WT110" s="111"/>
      <c r="WU110" s="111"/>
      <c r="WV110" s="111"/>
      <c r="WW110" s="111"/>
      <c r="WX110" s="111"/>
      <c r="WY110" s="111"/>
      <c r="WZ110" s="111"/>
      <c r="XA110" s="111"/>
      <c r="XB110" s="111"/>
      <c r="XC110" s="111"/>
      <c r="XD110" s="111"/>
      <c r="XE110" s="111"/>
      <c r="XF110" s="111"/>
      <c r="XG110" s="111"/>
      <c r="XH110" s="111"/>
      <c r="XI110" s="111"/>
      <c r="XJ110" s="111"/>
      <c r="XK110" s="111"/>
      <c r="XL110" s="111"/>
      <c r="XM110" s="111"/>
      <c r="XN110" s="111"/>
      <c r="XO110" s="111"/>
      <c r="XP110" s="111"/>
      <c r="XQ110" s="111"/>
      <c r="XR110" s="111"/>
      <c r="XS110" s="111"/>
      <c r="XT110" s="111"/>
      <c r="XU110" s="111"/>
      <c r="XV110" s="111"/>
      <c r="XW110" s="111"/>
      <c r="XX110" s="111"/>
      <c r="XY110" s="111"/>
      <c r="XZ110" s="111"/>
      <c r="YA110" s="111"/>
      <c r="YB110" s="111"/>
      <c r="YC110" s="111"/>
      <c r="YD110" s="111"/>
      <c r="YE110" s="111"/>
      <c r="YF110" s="111"/>
      <c r="YG110" s="111"/>
      <c r="YH110" s="111"/>
      <c r="YI110" s="111"/>
      <c r="YJ110" s="111"/>
      <c r="YK110" s="111"/>
      <c r="YL110" s="111"/>
      <c r="YM110" s="111"/>
      <c r="YN110" s="111"/>
      <c r="YO110" s="111"/>
      <c r="YP110" s="111"/>
      <c r="YQ110" s="111"/>
      <c r="YR110" s="111"/>
      <c r="YS110" s="111"/>
      <c r="YT110" s="111"/>
      <c r="YU110" s="111"/>
      <c r="YV110" s="111"/>
      <c r="YW110" s="111"/>
      <c r="YX110" s="111"/>
      <c r="YY110" s="111"/>
      <c r="YZ110" s="111"/>
      <c r="ZA110" s="111"/>
      <c r="ZB110" s="111"/>
      <c r="ZC110" s="111"/>
      <c r="ZD110" s="111"/>
      <c r="ZE110" s="111"/>
      <c r="ZF110" s="111"/>
      <c r="ZG110" s="111"/>
      <c r="ZH110" s="111"/>
      <c r="ZI110" s="111"/>
      <c r="ZJ110" s="111"/>
      <c r="ZK110" s="111"/>
      <c r="ZL110" s="111"/>
      <c r="ZM110" s="111"/>
      <c r="ZN110" s="111"/>
      <c r="ZO110" s="111"/>
      <c r="ZP110" s="111"/>
      <c r="ZQ110" s="111"/>
      <c r="ZR110" s="111"/>
      <c r="ZS110" s="111"/>
      <c r="ZT110" s="111"/>
      <c r="ZU110" s="111"/>
      <c r="ZV110" s="111"/>
      <c r="ZW110" s="111"/>
      <c r="ZX110" s="111"/>
      <c r="ZY110" s="111"/>
      <c r="ZZ110" s="111"/>
      <c r="AAA110" s="111"/>
      <c r="AAB110" s="111"/>
      <c r="AAC110" s="111"/>
      <c r="AAD110" s="111"/>
      <c r="AAE110" s="111"/>
      <c r="AAF110" s="111"/>
      <c r="AAG110" s="111"/>
      <c r="AAH110" s="111"/>
      <c r="AAI110" s="111"/>
      <c r="AAJ110" s="111"/>
      <c r="AAK110" s="111"/>
      <c r="AAL110" s="111"/>
      <c r="AAM110" s="111"/>
      <c r="AAN110" s="111"/>
      <c r="AAO110" s="111"/>
      <c r="AAP110" s="111"/>
      <c r="AAQ110" s="111"/>
      <c r="AAR110" s="111"/>
      <c r="AAS110" s="111"/>
      <c r="AAT110" s="111"/>
      <c r="AAU110" s="111"/>
      <c r="AAV110" s="111"/>
      <c r="AAW110" s="111"/>
      <c r="AAX110" s="111"/>
      <c r="AAY110" s="111"/>
      <c r="AAZ110" s="111"/>
      <c r="ABA110" s="111"/>
      <c r="ABB110" s="111"/>
      <c r="ABC110" s="111"/>
      <c r="ABD110" s="111"/>
      <c r="ABE110" s="111"/>
      <c r="ABF110" s="111"/>
      <c r="ABG110" s="111"/>
      <c r="ABH110" s="111"/>
      <c r="ABI110" s="111"/>
      <c r="ABJ110" s="111"/>
      <c r="ABK110" s="111"/>
      <c r="ABL110" s="111"/>
      <c r="ABM110" s="111"/>
      <c r="ABN110" s="111"/>
      <c r="ABO110" s="111"/>
      <c r="ABP110" s="111"/>
      <c r="ABQ110" s="111"/>
      <c r="ABR110" s="111"/>
      <c r="ABS110" s="111"/>
      <c r="ABT110" s="111"/>
      <c r="ABU110" s="111"/>
      <c r="ABV110" s="111"/>
      <c r="ABW110" s="111"/>
      <c r="ABX110" s="111"/>
      <c r="ABY110" s="111"/>
      <c r="ABZ110" s="111"/>
      <c r="ACA110" s="111"/>
      <c r="ACB110" s="111"/>
      <c r="ACC110" s="111"/>
      <c r="ACD110" s="111"/>
      <c r="ACE110" s="111"/>
      <c r="ACF110" s="111"/>
      <c r="ACG110" s="111"/>
      <c r="ACH110" s="111"/>
      <c r="ACI110" s="111"/>
      <c r="ACJ110" s="111"/>
      <c r="ACK110" s="111"/>
      <c r="ACL110" s="111"/>
      <c r="ACM110" s="111"/>
      <c r="ACN110" s="111"/>
      <c r="ACO110" s="111"/>
      <c r="ACP110" s="111"/>
      <c r="ACQ110" s="111"/>
      <c r="ACR110" s="111"/>
      <c r="ACS110" s="111"/>
      <c r="ACT110" s="111"/>
      <c r="ACU110" s="111"/>
      <c r="ACV110" s="111"/>
      <c r="ACW110" s="111"/>
      <c r="ACX110" s="111"/>
      <c r="ACY110" s="111"/>
      <c r="ACZ110" s="111"/>
      <c r="ADA110" s="111"/>
      <c r="ADB110" s="111"/>
      <c r="ADC110" s="111"/>
      <c r="ADD110" s="111"/>
      <c r="ADE110" s="111"/>
      <c r="ADF110" s="111"/>
      <c r="ADG110" s="111"/>
      <c r="ADH110" s="111"/>
      <c r="ADI110" s="111"/>
      <c r="ADJ110" s="111"/>
      <c r="ADK110" s="111"/>
      <c r="ADL110" s="111"/>
      <c r="ADM110" s="111"/>
      <c r="ADN110" s="111"/>
      <c r="ADO110" s="111"/>
      <c r="ADP110" s="111"/>
      <c r="ADQ110" s="111"/>
      <c r="ADR110" s="111"/>
      <c r="ADS110" s="111"/>
      <c r="ADT110" s="111"/>
      <c r="ADU110" s="111"/>
      <c r="ADV110" s="111"/>
      <c r="ADW110" s="111"/>
      <c r="ADX110" s="111"/>
      <c r="ADY110" s="111"/>
      <c r="ADZ110" s="111"/>
      <c r="AEA110" s="111"/>
      <c r="AEB110" s="111"/>
      <c r="AEC110" s="111"/>
      <c r="AED110" s="111"/>
      <c r="AEE110" s="111"/>
      <c r="AEF110" s="111"/>
      <c r="AEG110" s="111"/>
      <c r="AEH110" s="111"/>
      <c r="AEI110" s="111"/>
      <c r="AEJ110" s="111"/>
      <c r="AEK110" s="111"/>
      <c r="AEL110" s="111"/>
      <c r="AEM110" s="111"/>
      <c r="AEN110" s="111"/>
      <c r="AEO110" s="111"/>
      <c r="AEP110" s="111"/>
      <c r="AEQ110" s="111"/>
      <c r="AER110" s="111"/>
      <c r="AES110" s="111"/>
      <c r="AET110" s="111"/>
      <c r="AEU110" s="111"/>
      <c r="AEV110" s="111"/>
      <c r="AEW110" s="111"/>
      <c r="AEX110" s="111"/>
      <c r="AEY110" s="111"/>
      <c r="AEZ110" s="111"/>
      <c r="AFA110" s="111"/>
      <c r="AFB110" s="111"/>
      <c r="AFC110" s="111"/>
      <c r="AFD110" s="111"/>
      <c r="AFE110" s="111"/>
      <c r="AFF110" s="111"/>
      <c r="AFG110" s="111"/>
      <c r="AFH110" s="111"/>
      <c r="AFI110" s="111"/>
      <c r="AFJ110" s="111"/>
      <c r="AFK110" s="111"/>
      <c r="AFL110" s="111"/>
      <c r="AFM110" s="111"/>
      <c r="AFN110" s="111"/>
      <c r="AFO110" s="111"/>
      <c r="AFP110" s="111"/>
      <c r="AFQ110" s="111"/>
      <c r="AFR110" s="111"/>
      <c r="AFS110" s="111"/>
      <c r="AFT110" s="111"/>
      <c r="AFU110" s="111"/>
      <c r="AFV110" s="111"/>
      <c r="AFW110" s="111"/>
      <c r="AFX110" s="111"/>
      <c r="AFY110" s="111"/>
      <c r="AFZ110" s="111"/>
      <c r="AGA110" s="111"/>
      <c r="AGB110" s="111"/>
      <c r="AGC110" s="111"/>
      <c r="AGD110" s="111"/>
      <c r="AGE110" s="111"/>
      <c r="AGF110" s="111"/>
      <c r="AGG110" s="111"/>
      <c r="AGH110" s="111"/>
      <c r="AGI110" s="111"/>
      <c r="AGJ110" s="111"/>
      <c r="AGK110" s="111"/>
      <c r="AGL110" s="111"/>
      <c r="AGM110" s="111"/>
      <c r="AGN110" s="111"/>
      <c r="AGO110" s="111"/>
      <c r="AGP110" s="111"/>
      <c r="AGQ110" s="111"/>
      <c r="AGR110" s="111"/>
      <c r="AGS110" s="111"/>
      <c r="AGT110" s="111"/>
      <c r="AGU110" s="111"/>
      <c r="AGV110" s="111"/>
      <c r="AGW110" s="111"/>
      <c r="AGX110" s="111"/>
      <c r="AGY110" s="111"/>
      <c r="AGZ110" s="111"/>
      <c r="AHA110" s="111"/>
      <c r="AHB110" s="111"/>
      <c r="AHC110" s="111"/>
      <c r="AHD110" s="111"/>
      <c r="AHE110" s="111"/>
      <c r="AHF110" s="111"/>
      <c r="AHG110" s="111"/>
      <c r="AHH110" s="111"/>
      <c r="AHI110" s="111"/>
      <c r="AHJ110" s="111"/>
      <c r="AHK110" s="111"/>
      <c r="AHL110" s="111"/>
      <c r="AHM110" s="111"/>
      <c r="AHN110" s="111"/>
      <c r="AHO110" s="111"/>
      <c r="AHP110" s="111"/>
      <c r="AHQ110" s="111"/>
      <c r="AHR110" s="111"/>
      <c r="AHS110" s="111"/>
      <c r="AHT110" s="111"/>
      <c r="AHU110" s="111"/>
      <c r="AHV110" s="111"/>
      <c r="AHW110" s="111"/>
      <c r="AHX110" s="111"/>
      <c r="AHY110" s="111"/>
      <c r="AHZ110" s="111"/>
      <c r="AIA110" s="111"/>
      <c r="AIB110" s="111"/>
      <c r="AIC110" s="111"/>
      <c r="AID110" s="111"/>
      <c r="AIE110" s="111"/>
      <c r="AIF110" s="111"/>
      <c r="AIG110" s="111"/>
      <c r="AIH110" s="111"/>
      <c r="AII110" s="111"/>
      <c r="AIJ110" s="111"/>
      <c r="AIK110" s="111"/>
      <c r="AIL110" s="111"/>
      <c r="AIM110" s="111"/>
      <c r="AIN110" s="111"/>
      <c r="AIO110" s="111"/>
      <c r="AIP110" s="111"/>
      <c r="AIQ110" s="111"/>
      <c r="AIR110" s="111"/>
      <c r="AIS110" s="111"/>
      <c r="AIT110" s="111"/>
      <c r="AIU110" s="111"/>
      <c r="AIV110" s="111"/>
      <c r="AIW110" s="111"/>
      <c r="AIX110" s="111"/>
      <c r="AIY110" s="111"/>
      <c r="AIZ110" s="111"/>
      <c r="AJA110" s="111"/>
      <c r="AJB110" s="111"/>
      <c r="AJC110" s="111"/>
      <c r="AJD110" s="111"/>
      <c r="AJE110" s="111"/>
      <c r="AJF110" s="111"/>
      <c r="AJG110" s="111"/>
      <c r="AJH110" s="111"/>
      <c r="AJI110" s="111"/>
      <c r="AJJ110" s="111"/>
      <c r="AJK110" s="111"/>
      <c r="AJL110" s="111"/>
      <c r="AJM110" s="111"/>
      <c r="AJN110" s="111"/>
      <c r="AJO110" s="111"/>
      <c r="AJP110" s="111"/>
      <c r="AJQ110" s="111"/>
      <c r="AJR110" s="111"/>
      <c r="AJS110" s="111"/>
      <c r="AJT110" s="111"/>
      <c r="AJU110" s="111"/>
      <c r="AJV110" s="111"/>
      <c r="AJW110" s="111"/>
      <c r="AJX110" s="111"/>
      <c r="AJY110" s="111"/>
      <c r="AJZ110" s="111"/>
      <c r="AKA110" s="111"/>
      <c r="AKB110" s="111"/>
      <c r="AKC110" s="111"/>
      <c r="AKD110" s="111"/>
      <c r="AKE110" s="111"/>
      <c r="AKF110" s="111"/>
      <c r="AKG110" s="111"/>
      <c r="AKH110" s="111"/>
      <c r="AKI110" s="111"/>
      <c r="AKJ110" s="111"/>
      <c r="AKK110" s="111"/>
      <c r="AKL110" s="111"/>
      <c r="AKM110" s="111"/>
      <c r="AKN110" s="111"/>
      <c r="AKO110" s="111"/>
      <c r="AKP110" s="111"/>
      <c r="AKQ110" s="111"/>
      <c r="AKR110" s="111"/>
      <c r="AKS110" s="111"/>
      <c r="AKT110" s="111"/>
      <c r="AKU110" s="111"/>
      <c r="AKV110" s="111"/>
      <c r="AKW110" s="111"/>
      <c r="AKX110" s="111"/>
      <c r="AKY110" s="111"/>
      <c r="AKZ110" s="111"/>
      <c r="ALA110" s="111"/>
      <c r="ALB110" s="111"/>
      <c r="ALC110" s="111"/>
      <c r="ALD110" s="111"/>
      <c r="ALE110" s="111"/>
      <c r="ALF110" s="111"/>
      <c r="ALG110" s="111"/>
      <c r="ALH110" s="111"/>
      <c r="ALI110" s="111"/>
      <c r="ALJ110" s="111"/>
      <c r="ALK110" s="111"/>
      <c r="ALL110" s="111"/>
      <c r="ALM110" s="111"/>
      <c r="ALN110" s="111"/>
      <c r="ALO110" s="111"/>
      <c r="ALP110" s="111"/>
      <c r="ALQ110" s="111"/>
      <c r="ALR110" s="111"/>
      <c r="ALS110" s="111"/>
      <c r="ALT110" s="111"/>
      <c r="ALU110" s="111"/>
      <c r="ALV110" s="111"/>
      <c r="ALW110" s="111"/>
      <c r="ALX110" s="111"/>
      <c r="ALY110" s="111"/>
      <c r="ALZ110" s="111"/>
      <c r="AMA110" s="111"/>
      <c r="AMB110" s="111"/>
      <c r="AMC110" s="111"/>
      <c r="AMD110" s="111"/>
      <c r="AME110" s="111"/>
      <c r="AMF110" s="111"/>
      <c r="AMG110" s="111"/>
      <c r="AMH110" s="111"/>
      <c r="AMI110" s="111"/>
    </row>
    <row r="111" spans="1:1023" s="112" customFormat="1" ht="31.5">
      <c r="A111" s="96">
        <v>110</v>
      </c>
      <c r="B111" s="97" t="s">
        <v>593</v>
      </c>
      <c r="C111" s="98" t="s">
        <v>593</v>
      </c>
      <c r="D111" s="113" t="s">
        <v>716</v>
      </c>
      <c r="E111" s="101" t="s">
        <v>719</v>
      </c>
      <c r="F111" s="102" t="s">
        <v>698</v>
      </c>
      <c r="G111" s="108" t="s">
        <v>725</v>
      </c>
      <c r="H111" s="100">
        <v>400</v>
      </c>
      <c r="I111" s="100">
        <v>400</v>
      </c>
      <c r="J111" s="104">
        <v>8.3000000000000007</v>
      </c>
      <c r="K111" s="103">
        <f t="shared" si="2"/>
        <v>3320.0000000000005</v>
      </c>
      <c r="L111" s="109">
        <v>3840</v>
      </c>
      <c r="M111" s="108" t="s">
        <v>700</v>
      </c>
      <c r="N111" s="110" t="s">
        <v>485</v>
      </c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11"/>
      <c r="FH111" s="111"/>
      <c r="FI111" s="111"/>
      <c r="FJ111" s="111"/>
      <c r="FK111" s="111"/>
      <c r="FL111" s="111"/>
      <c r="FM111" s="111"/>
      <c r="FN111" s="111"/>
      <c r="FO111" s="111"/>
      <c r="FP111" s="111"/>
      <c r="FQ111" s="111"/>
      <c r="FR111" s="111"/>
      <c r="FS111" s="111"/>
      <c r="FT111" s="111"/>
      <c r="FU111" s="111"/>
      <c r="FV111" s="111"/>
      <c r="FW111" s="111"/>
      <c r="FX111" s="111"/>
      <c r="FY111" s="111"/>
      <c r="FZ111" s="111"/>
      <c r="GA111" s="111"/>
      <c r="GB111" s="111"/>
      <c r="GC111" s="111"/>
      <c r="GD111" s="111"/>
      <c r="GE111" s="111"/>
      <c r="GF111" s="111"/>
      <c r="GG111" s="111"/>
      <c r="GH111" s="111"/>
      <c r="GI111" s="111"/>
      <c r="GJ111" s="111"/>
      <c r="GK111" s="111"/>
      <c r="GL111" s="111"/>
      <c r="GM111" s="111"/>
      <c r="GN111" s="111"/>
      <c r="GO111" s="111"/>
      <c r="GP111" s="111"/>
      <c r="GQ111" s="111"/>
      <c r="GR111" s="111"/>
      <c r="GS111" s="111"/>
      <c r="GT111" s="111"/>
      <c r="GU111" s="111"/>
      <c r="GV111" s="111"/>
      <c r="GW111" s="111"/>
      <c r="GX111" s="111"/>
      <c r="GY111" s="111"/>
      <c r="GZ111" s="111"/>
      <c r="HA111" s="111"/>
      <c r="HB111" s="111"/>
      <c r="HC111" s="111"/>
      <c r="HD111" s="111"/>
      <c r="HE111" s="111"/>
      <c r="HF111" s="111"/>
      <c r="HG111" s="111"/>
      <c r="HH111" s="111"/>
      <c r="HI111" s="111"/>
      <c r="HJ111" s="111"/>
      <c r="HK111" s="111"/>
      <c r="HL111" s="111"/>
      <c r="HM111" s="111"/>
      <c r="HN111" s="111"/>
      <c r="HO111" s="111"/>
      <c r="HP111" s="111"/>
      <c r="HQ111" s="111"/>
      <c r="HR111" s="111"/>
      <c r="HS111" s="111"/>
      <c r="HT111" s="111"/>
      <c r="HU111" s="111"/>
      <c r="HV111" s="111"/>
      <c r="HW111" s="111"/>
      <c r="HX111" s="111"/>
      <c r="HY111" s="111"/>
      <c r="HZ111" s="111"/>
      <c r="IA111" s="111"/>
      <c r="IB111" s="111"/>
      <c r="IC111" s="111"/>
      <c r="ID111" s="111"/>
      <c r="IE111" s="111"/>
      <c r="IF111" s="111"/>
      <c r="IG111" s="111"/>
      <c r="IH111" s="111"/>
      <c r="II111" s="111"/>
      <c r="IJ111" s="111"/>
      <c r="IK111" s="111"/>
      <c r="IL111" s="111"/>
      <c r="IM111" s="111"/>
      <c r="IN111" s="111"/>
      <c r="IO111" s="111"/>
      <c r="IP111" s="111"/>
      <c r="IQ111" s="111"/>
      <c r="IR111" s="111"/>
      <c r="IS111" s="111"/>
      <c r="IT111" s="111"/>
      <c r="IU111" s="111"/>
      <c r="IV111" s="111"/>
      <c r="IW111" s="111"/>
      <c r="IX111" s="111"/>
      <c r="IY111" s="111"/>
      <c r="IZ111" s="111"/>
      <c r="JA111" s="111"/>
      <c r="JB111" s="111"/>
      <c r="JC111" s="111"/>
      <c r="JD111" s="111"/>
      <c r="JE111" s="111"/>
      <c r="JF111" s="111"/>
      <c r="JG111" s="111"/>
      <c r="JH111" s="111"/>
      <c r="JI111" s="111"/>
      <c r="JJ111" s="111"/>
      <c r="JK111" s="111"/>
      <c r="JL111" s="111"/>
      <c r="JM111" s="111"/>
      <c r="JN111" s="111"/>
      <c r="JO111" s="111"/>
      <c r="JP111" s="111"/>
      <c r="JQ111" s="111"/>
      <c r="JR111" s="111"/>
      <c r="JS111" s="111"/>
      <c r="JT111" s="111"/>
      <c r="JU111" s="111"/>
      <c r="JV111" s="111"/>
      <c r="JW111" s="111"/>
      <c r="JX111" s="111"/>
      <c r="JY111" s="111"/>
      <c r="JZ111" s="111"/>
      <c r="KA111" s="111"/>
      <c r="KB111" s="111"/>
      <c r="KC111" s="111"/>
      <c r="KD111" s="111"/>
      <c r="KE111" s="111"/>
      <c r="KF111" s="111"/>
      <c r="KG111" s="111"/>
      <c r="KH111" s="111"/>
      <c r="KI111" s="111"/>
      <c r="KJ111" s="111"/>
      <c r="KK111" s="111"/>
      <c r="KL111" s="111"/>
      <c r="KM111" s="111"/>
      <c r="KN111" s="111"/>
      <c r="KO111" s="111"/>
      <c r="KP111" s="111"/>
      <c r="KQ111" s="111"/>
      <c r="KR111" s="111"/>
      <c r="KS111" s="111"/>
      <c r="KT111" s="111"/>
      <c r="KU111" s="111"/>
      <c r="KV111" s="111"/>
      <c r="KW111" s="111"/>
      <c r="KX111" s="111"/>
      <c r="KY111" s="111"/>
      <c r="KZ111" s="111"/>
      <c r="LA111" s="111"/>
      <c r="LB111" s="111"/>
      <c r="LC111" s="111"/>
      <c r="LD111" s="111"/>
      <c r="LE111" s="111"/>
      <c r="LF111" s="111"/>
      <c r="LG111" s="111"/>
      <c r="LH111" s="111"/>
      <c r="LI111" s="111"/>
      <c r="LJ111" s="111"/>
      <c r="LK111" s="111"/>
      <c r="LL111" s="111"/>
      <c r="LM111" s="111"/>
      <c r="LN111" s="111"/>
      <c r="LO111" s="111"/>
      <c r="LP111" s="111"/>
      <c r="LQ111" s="111"/>
      <c r="LR111" s="111"/>
      <c r="LS111" s="111"/>
      <c r="LT111" s="111"/>
      <c r="LU111" s="111"/>
      <c r="LV111" s="111"/>
      <c r="LW111" s="111"/>
      <c r="LX111" s="111"/>
      <c r="LY111" s="111"/>
      <c r="LZ111" s="111"/>
      <c r="MA111" s="111"/>
      <c r="MB111" s="111"/>
      <c r="MC111" s="111"/>
      <c r="MD111" s="111"/>
      <c r="ME111" s="111"/>
      <c r="MF111" s="111"/>
      <c r="MG111" s="111"/>
      <c r="MH111" s="111"/>
      <c r="MI111" s="111"/>
      <c r="MJ111" s="111"/>
      <c r="MK111" s="111"/>
      <c r="ML111" s="111"/>
      <c r="MM111" s="111"/>
      <c r="MN111" s="111"/>
      <c r="MO111" s="111"/>
      <c r="MP111" s="111"/>
      <c r="MQ111" s="111"/>
      <c r="MR111" s="111"/>
      <c r="MS111" s="111"/>
      <c r="MT111" s="111"/>
      <c r="MU111" s="111"/>
      <c r="MV111" s="111"/>
      <c r="MW111" s="111"/>
      <c r="MX111" s="111"/>
      <c r="MY111" s="111"/>
      <c r="MZ111" s="111"/>
      <c r="NA111" s="111"/>
      <c r="NB111" s="111"/>
      <c r="NC111" s="111"/>
      <c r="ND111" s="111"/>
      <c r="NE111" s="111"/>
      <c r="NF111" s="111"/>
      <c r="NG111" s="111"/>
      <c r="NH111" s="111"/>
      <c r="NI111" s="111"/>
      <c r="NJ111" s="111"/>
      <c r="NK111" s="111"/>
      <c r="NL111" s="111"/>
      <c r="NM111" s="111"/>
      <c r="NN111" s="111"/>
      <c r="NO111" s="111"/>
      <c r="NP111" s="111"/>
      <c r="NQ111" s="111"/>
      <c r="NR111" s="111"/>
      <c r="NS111" s="111"/>
      <c r="NT111" s="111"/>
      <c r="NU111" s="111"/>
      <c r="NV111" s="111"/>
      <c r="NW111" s="111"/>
      <c r="NX111" s="111"/>
      <c r="NY111" s="111"/>
      <c r="NZ111" s="111"/>
      <c r="OA111" s="111"/>
      <c r="OB111" s="111"/>
      <c r="OC111" s="111"/>
      <c r="OD111" s="111"/>
      <c r="OE111" s="111"/>
      <c r="OF111" s="111"/>
      <c r="OG111" s="111"/>
      <c r="OH111" s="111"/>
      <c r="OI111" s="111"/>
      <c r="OJ111" s="111"/>
      <c r="OK111" s="111"/>
      <c r="OL111" s="111"/>
      <c r="OM111" s="111"/>
      <c r="ON111" s="111"/>
      <c r="OO111" s="111"/>
      <c r="OP111" s="111"/>
      <c r="OQ111" s="111"/>
      <c r="OR111" s="111"/>
      <c r="OS111" s="111"/>
      <c r="OT111" s="111"/>
      <c r="OU111" s="111"/>
      <c r="OV111" s="111"/>
      <c r="OW111" s="111"/>
      <c r="OX111" s="111"/>
      <c r="OY111" s="111"/>
      <c r="OZ111" s="111"/>
      <c r="PA111" s="111"/>
      <c r="PB111" s="111"/>
      <c r="PC111" s="111"/>
      <c r="PD111" s="111"/>
      <c r="PE111" s="111"/>
      <c r="PF111" s="111"/>
      <c r="PG111" s="111"/>
      <c r="PH111" s="111"/>
      <c r="PI111" s="111"/>
      <c r="PJ111" s="111"/>
      <c r="PK111" s="111"/>
      <c r="PL111" s="111"/>
      <c r="PM111" s="111"/>
      <c r="PN111" s="111"/>
      <c r="PO111" s="111"/>
      <c r="PP111" s="111"/>
      <c r="PQ111" s="111"/>
      <c r="PR111" s="111"/>
      <c r="PS111" s="111"/>
      <c r="PT111" s="111"/>
      <c r="PU111" s="111"/>
      <c r="PV111" s="111"/>
      <c r="PW111" s="111"/>
      <c r="PX111" s="111"/>
      <c r="PY111" s="111"/>
      <c r="PZ111" s="111"/>
      <c r="QA111" s="111"/>
      <c r="QB111" s="111"/>
      <c r="QC111" s="111"/>
      <c r="QD111" s="111"/>
      <c r="QE111" s="111"/>
      <c r="QF111" s="111"/>
      <c r="QG111" s="111"/>
      <c r="QH111" s="111"/>
      <c r="QI111" s="111"/>
      <c r="QJ111" s="111"/>
      <c r="QK111" s="111"/>
      <c r="QL111" s="111"/>
      <c r="QM111" s="111"/>
      <c r="QN111" s="111"/>
      <c r="QO111" s="111"/>
      <c r="QP111" s="111"/>
      <c r="QQ111" s="111"/>
      <c r="QR111" s="111"/>
      <c r="QS111" s="111"/>
      <c r="QT111" s="111"/>
      <c r="QU111" s="111"/>
      <c r="QV111" s="111"/>
      <c r="QW111" s="111"/>
      <c r="QX111" s="111"/>
      <c r="QY111" s="111"/>
      <c r="QZ111" s="111"/>
      <c r="RA111" s="111"/>
      <c r="RB111" s="111"/>
      <c r="RC111" s="111"/>
      <c r="RD111" s="111"/>
      <c r="RE111" s="111"/>
      <c r="RF111" s="111"/>
      <c r="RG111" s="111"/>
      <c r="RH111" s="111"/>
      <c r="RI111" s="111"/>
      <c r="RJ111" s="111"/>
      <c r="RK111" s="111"/>
      <c r="RL111" s="111"/>
      <c r="RM111" s="111"/>
      <c r="RN111" s="111"/>
      <c r="RO111" s="111"/>
      <c r="RP111" s="111"/>
      <c r="RQ111" s="111"/>
      <c r="RR111" s="111"/>
      <c r="RS111" s="111"/>
      <c r="RT111" s="111"/>
      <c r="RU111" s="111"/>
      <c r="RV111" s="111"/>
      <c r="RW111" s="111"/>
      <c r="RX111" s="111"/>
      <c r="RY111" s="111"/>
      <c r="RZ111" s="111"/>
      <c r="SA111" s="111"/>
      <c r="SB111" s="111"/>
      <c r="SC111" s="111"/>
      <c r="SD111" s="111"/>
      <c r="SE111" s="111"/>
      <c r="SF111" s="111"/>
      <c r="SG111" s="111"/>
      <c r="SH111" s="111"/>
      <c r="SI111" s="111"/>
      <c r="SJ111" s="111"/>
      <c r="SK111" s="111"/>
      <c r="SL111" s="111"/>
      <c r="SM111" s="111"/>
      <c r="SN111" s="111"/>
      <c r="SO111" s="111"/>
      <c r="SP111" s="111"/>
      <c r="SQ111" s="111"/>
      <c r="SR111" s="111"/>
      <c r="SS111" s="111"/>
      <c r="ST111" s="111"/>
      <c r="SU111" s="111"/>
      <c r="SV111" s="111"/>
      <c r="SW111" s="111"/>
      <c r="SX111" s="111"/>
      <c r="SY111" s="111"/>
      <c r="SZ111" s="111"/>
      <c r="TA111" s="111"/>
      <c r="TB111" s="111"/>
      <c r="TC111" s="111"/>
      <c r="TD111" s="111"/>
      <c r="TE111" s="111"/>
      <c r="TF111" s="111"/>
      <c r="TG111" s="111"/>
      <c r="TH111" s="111"/>
      <c r="TI111" s="111"/>
      <c r="TJ111" s="111"/>
      <c r="TK111" s="111"/>
      <c r="TL111" s="111"/>
      <c r="TM111" s="111"/>
      <c r="TN111" s="111"/>
      <c r="TO111" s="111"/>
      <c r="TP111" s="111"/>
      <c r="TQ111" s="111"/>
      <c r="TR111" s="111"/>
      <c r="TS111" s="111"/>
      <c r="TT111" s="111"/>
      <c r="TU111" s="111"/>
      <c r="TV111" s="111"/>
      <c r="TW111" s="111"/>
      <c r="TX111" s="111"/>
      <c r="TY111" s="111"/>
      <c r="TZ111" s="111"/>
      <c r="UA111" s="111"/>
      <c r="UB111" s="111"/>
      <c r="UC111" s="111"/>
      <c r="UD111" s="111"/>
      <c r="UE111" s="111"/>
      <c r="UF111" s="111"/>
      <c r="UG111" s="111"/>
      <c r="UH111" s="111"/>
      <c r="UI111" s="111"/>
      <c r="UJ111" s="111"/>
      <c r="UK111" s="111"/>
      <c r="UL111" s="111"/>
      <c r="UM111" s="111"/>
      <c r="UN111" s="111"/>
      <c r="UO111" s="111"/>
      <c r="UP111" s="111"/>
      <c r="UQ111" s="111"/>
      <c r="UR111" s="111"/>
      <c r="US111" s="111"/>
      <c r="UT111" s="111"/>
      <c r="UU111" s="111"/>
      <c r="UV111" s="111"/>
      <c r="UW111" s="111"/>
      <c r="UX111" s="111"/>
      <c r="UY111" s="111"/>
      <c r="UZ111" s="111"/>
      <c r="VA111" s="111"/>
      <c r="VB111" s="111"/>
      <c r="VC111" s="111"/>
      <c r="VD111" s="111"/>
      <c r="VE111" s="111"/>
      <c r="VF111" s="111"/>
      <c r="VG111" s="111"/>
      <c r="VH111" s="111"/>
      <c r="VI111" s="111"/>
      <c r="VJ111" s="111"/>
      <c r="VK111" s="111"/>
      <c r="VL111" s="111"/>
      <c r="VM111" s="111"/>
      <c r="VN111" s="111"/>
      <c r="VO111" s="111"/>
      <c r="VP111" s="111"/>
      <c r="VQ111" s="111"/>
      <c r="VR111" s="111"/>
      <c r="VS111" s="111"/>
      <c r="VT111" s="111"/>
      <c r="VU111" s="111"/>
      <c r="VV111" s="111"/>
      <c r="VW111" s="111"/>
      <c r="VX111" s="111"/>
      <c r="VY111" s="111"/>
      <c r="VZ111" s="111"/>
      <c r="WA111" s="111"/>
      <c r="WB111" s="111"/>
      <c r="WC111" s="111"/>
      <c r="WD111" s="111"/>
      <c r="WE111" s="111"/>
      <c r="WF111" s="111"/>
      <c r="WG111" s="111"/>
      <c r="WH111" s="111"/>
      <c r="WI111" s="111"/>
      <c r="WJ111" s="111"/>
      <c r="WK111" s="111"/>
      <c r="WL111" s="111"/>
      <c r="WM111" s="111"/>
      <c r="WN111" s="111"/>
      <c r="WO111" s="111"/>
      <c r="WP111" s="111"/>
      <c r="WQ111" s="111"/>
      <c r="WR111" s="111"/>
      <c r="WS111" s="111"/>
      <c r="WT111" s="111"/>
      <c r="WU111" s="111"/>
      <c r="WV111" s="111"/>
      <c r="WW111" s="111"/>
      <c r="WX111" s="111"/>
      <c r="WY111" s="111"/>
      <c r="WZ111" s="111"/>
      <c r="XA111" s="111"/>
      <c r="XB111" s="111"/>
      <c r="XC111" s="111"/>
      <c r="XD111" s="111"/>
      <c r="XE111" s="111"/>
      <c r="XF111" s="111"/>
      <c r="XG111" s="111"/>
      <c r="XH111" s="111"/>
      <c r="XI111" s="111"/>
      <c r="XJ111" s="111"/>
      <c r="XK111" s="111"/>
      <c r="XL111" s="111"/>
      <c r="XM111" s="111"/>
      <c r="XN111" s="111"/>
      <c r="XO111" s="111"/>
      <c r="XP111" s="111"/>
      <c r="XQ111" s="111"/>
      <c r="XR111" s="111"/>
      <c r="XS111" s="111"/>
      <c r="XT111" s="111"/>
      <c r="XU111" s="111"/>
      <c r="XV111" s="111"/>
      <c r="XW111" s="111"/>
      <c r="XX111" s="111"/>
      <c r="XY111" s="111"/>
      <c r="XZ111" s="111"/>
      <c r="YA111" s="111"/>
      <c r="YB111" s="111"/>
      <c r="YC111" s="111"/>
      <c r="YD111" s="111"/>
      <c r="YE111" s="111"/>
      <c r="YF111" s="111"/>
      <c r="YG111" s="111"/>
      <c r="YH111" s="111"/>
      <c r="YI111" s="111"/>
      <c r="YJ111" s="111"/>
      <c r="YK111" s="111"/>
      <c r="YL111" s="111"/>
      <c r="YM111" s="111"/>
      <c r="YN111" s="111"/>
      <c r="YO111" s="111"/>
      <c r="YP111" s="111"/>
      <c r="YQ111" s="111"/>
      <c r="YR111" s="111"/>
      <c r="YS111" s="111"/>
      <c r="YT111" s="111"/>
      <c r="YU111" s="111"/>
      <c r="YV111" s="111"/>
      <c r="YW111" s="111"/>
      <c r="YX111" s="111"/>
      <c r="YY111" s="111"/>
      <c r="YZ111" s="111"/>
      <c r="ZA111" s="111"/>
      <c r="ZB111" s="111"/>
      <c r="ZC111" s="111"/>
      <c r="ZD111" s="111"/>
      <c r="ZE111" s="111"/>
      <c r="ZF111" s="111"/>
      <c r="ZG111" s="111"/>
      <c r="ZH111" s="111"/>
      <c r="ZI111" s="111"/>
      <c r="ZJ111" s="111"/>
      <c r="ZK111" s="111"/>
      <c r="ZL111" s="111"/>
      <c r="ZM111" s="111"/>
      <c r="ZN111" s="111"/>
      <c r="ZO111" s="111"/>
      <c r="ZP111" s="111"/>
      <c r="ZQ111" s="111"/>
      <c r="ZR111" s="111"/>
      <c r="ZS111" s="111"/>
      <c r="ZT111" s="111"/>
      <c r="ZU111" s="111"/>
      <c r="ZV111" s="111"/>
      <c r="ZW111" s="111"/>
      <c r="ZX111" s="111"/>
      <c r="ZY111" s="111"/>
      <c r="ZZ111" s="111"/>
      <c r="AAA111" s="111"/>
      <c r="AAB111" s="111"/>
      <c r="AAC111" s="111"/>
      <c r="AAD111" s="111"/>
      <c r="AAE111" s="111"/>
      <c r="AAF111" s="111"/>
      <c r="AAG111" s="111"/>
      <c r="AAH111" s="111"/>
      <c r="AAI111" s="111"/>
      <c r="AAJ111" s="111"/>
      <c r="AAK111" s="111"/>
      <c r="AAL111" s="111"/>
      <c r="AAM111" s="111"/>
      <c r="AAN111" s="111"/>
      <c r="AAO111" s="111"/>
      <c r="AAP111" s="111"/>
      <c r="AAQ111" s="111"/>
      <c r="AAR111" s="111"/>
      <c r="AAS111" s="111"/>
      <c r="AAT111" s="111"/>
      <c r="AAU111" s="111"/>
      <c r="AAV111" s="111"/>
      <c r="AAW111" s="111"/>
      <c r="AAX111" s="111"/>
      <c r="AAY111" s="111"/>
      <c r="AAZ111" s="111"/>
      <c r="ABA111" s="111"/>
      <c r="ABB111" s="111"/>
      <c r="ABC111" s="111"/>
      <c r="ABD111" s="111"/>
      <c r="ABE111" s="111"/>
      <c r="ABF111" s="111"/>
      <c r="ABG111" s="111"/>
      <c r="ABH111" s="111"/>
      <c r="ABI111" s="111"/>
      <c r="ABJ111" s="111"/>
      <c r="ABK111" s="111"/>
      <c r="ABL111" s="111"/>
      <c r="ABM111" s="111"/>
      <c r="ABN111" s="111"/>
      <c r="ABO111" s="111"/>
      <c r="ABP111" s="111"/>
      <c r="ABQ111" s="111"/>
      <c r="ABR111" s="111"/>
      <c r="ABS111" s="111"/>
      <c r="ABT111" s="111"/>
      <c r="ABU111" s="111"/>
      <c r="ABV111" s="111"/>
      <c r="ABW111" s="111"/>
      <c r="ABX111" s="111"/>
      <c r="ABY111" s="111"/>
      <c r="ABZ111" s="111"/>
      <c r="ACA111" s="111"/>
      <c r="ACB111" s="111"/>
      <c r="ACC111" s="111"/>
      <c r="ACD111" s="111"/>
      <c r="ACE111" s="111"/>
      <c r="ACF111" s="111"/>
      <c r="ACG111" s="111"/>
      <c r="ACH111" s="111"/>
      <c r="ACI111" s="111"/>
      <c r="ACJ111" s="111"/>
      <c r="ACK111" s="111"/>
      <c r="ACL111" s="111"/>
      <c r="ACM111" s="111"/>
      <c r="ACN111" s="111"/>
      <c r="ACO111" s="111"/>
      <c r="ACP111" s="111"/>
      <c r="ACQ111" s="111"/>
      <c r="ACR111" s="111"/>
      <c r="ACS111" s="111"/>
      <c r="ACT111" s="111"/>
      <c r="ACU111" s="111"/>
      <c r="ACV111" s="111"/>
      <c r="ACW111" s="111"/>
      <c r="ACX111" s="111"/>
      <c r="ACY111" s="111"/>
      <c r="ACZ111" s="111"/>
      <c r="ADA111" s="111"/>
      <c r="ADB111" s="111"/>
      <c r="ADC111" s="111"/>
      <c r="ADD111" s="111"/>
      <c r="ADE111" s="111"/>
      <c r="ADF111" s="111"/>
      <c r="ADG111" s="111"/>
      <c r="ADH111" s="111"/>
      <c r="ADI111" s="111"/>
      <c r="ADJ111" s="111"/>
      <c r="ADK111" s="111"/>
      <c r="ADL111" s="111"/>
      <c r="ADM111" s="111"/>
      <c r="ADN111" s="111"/>
      <c r="ADO111" s="111"/>
      <c r="ADP111" s="111"/>
      <c r="ADQ111" s="111"/>
      <c r="ADR111" s="111"/>
      <c r="ADS111" s="111"/>
      <c r="ADT111" s="111"/>
      <c r="ADU111" s="111"/>
      <c r="ADV111" s="111"/>
      <c r="ADW111" s="111"/>
      <c r="ADX111" s="111"/>
      <c r="ADY111" s="111"/>
      <c r="ADZ111" s="111"/>
      <c r="AEA111" s="111"/>
      <c r="AEB111" s="111"/>
      <c r="AEC111" s="111"/>
      <c r="AED111" s="111"/>
      <c r="AEE111" s="111"/>
      <c r="AEF111" s="111"/>
      <c r="AEG111" s="111"/>
      <c r="AEH111" s="111"/>
      <c r="AEI111" s="111"/>
      <c r="AEJ111" s="111"/>
      <c r="AEK111" s="111"/>
      <c r="AEL111" s="111"/>
      <c r="AEM111" s="111"/>
      <c r="AEN111" s="111"/>
      <c r="AEO111" s="111"/>
      <c r="AEP111" s="111"/>
      <c r="AEQ111" s="111"/>
      <c r="AER111" s="111"/>
      <c r="AES111" s="111"/>
      <c r="AET111" s="111"/>
      <c r="AEU111" s="111"/>
      <c r="AEV111" s="111"/>
      <c r="AEW111" s="111"/>
      <c r="AEX111" s="111"/>
      <c r="AEY111" s="111"/>
      <c r="AEZ111" s="111"/>
      <c r="AFA111" s="111"/>
      <c r="AFB111" s="111"/>
      <c r="AFC111" s="111"/>
      <c r="AFD111" s="111"/>
      <c r="AFE111" s="111"/>
      <c r="AFF111" s="111"/>
      <c r="AFG111" s="111"/>
      <c r="AFH111" s="111"/>
      <c r="AFI111" s="111"/>
      <c r="AFJ111" s="111"/>
      <c r="AFK111" s="111"/>
      <c r="AFL111" s="111"/>
      <c r="AFM111" s="111"/>
      <c r="AFN111" s="111"/>
      <c r="AFO111" s="111"/>
      <c r="AFP111" s="111"/>
      <c r="AFQ111" s="111"/>
      <c r="AFR111" s="111"/>
      <c r="AFS111" s="111"/>
      <c r="AFT111" s="111"/>
      <c r="AFU111" s="111"/>
      <c r="AFV111" s="111"/>
      <c r="AFW111" s="111"/>
      <c r="AFX111" s="111"/>
      <c r="AFY111" s="111"/>
      <c r="AFZ111" s="111"/>
      <c r="AGA111" s="111"/>
      <c r="AGB111" s="111"/>
      <c r="AGC111" s="111"/>
      <c r="AGD111" s="111"/>
      <c r="AGE111" s="111"/>
      <c r="AGF111" s="111"/>
      <c r="AGG111" s="111"/>
      <c r="AGH111" s="111"/>
      <c r="AGI111" s="111"/>
      <c r="AGJ111" s="111"/>
      <c r="AGK111" s="111"/>
      <c r="AGL111" s="111"/>
      <c r="AGM111" s="111"/>
      <c r="AGN111" s="111"/>
      <c r="AGO111" s="111"/>
      <c r="AGP111" s="111"/>
      <c r="AGQ111" s="111"/>
      <c r="AGR111" s="111"/>
      <c r="AGS111" s="111"/>
      <c r="AGT111" s="111"/>
      <c r="AGU111" s="111"/>
      <c r="AGV111" s="111"/>
      <c r="AGW111" s="111"/>
      <c r="AGX111" s="111"/>
      <c r="AGY111" s="111"/>
      <c r="AGZ111" s="111"/>
      <c r="AHA111" s="111"/>
      <c r="AHB111" s="111"/>
      <c r="AHC111" s="111"/>
      <c r="AHD111" s="111"/>
      <c r="AHE111" s="111"/>
      <c r="AHF111" s="111"/>
      <c r="AHG111" s="111"/>
      <c r="AHH111" s="111"/>
      <c r="AHI111" s="111"/>
      <c r="AHJ111" s="111"/>
      <c r="AHK111" s="111"/>
      <c r="AHL111" s="111"/>
      <c r="AHM111" s="111"/>
      <c r="AHN111" s="111"/>
      <c r="AHO111" s="111"/>
      <c r="AHP111" s="111"/>
      <c r="AHQ111" s="111"/>
      <c r="AHR111" s="111"/>
      <c r="AHS111" s="111"/>
      <c r="AHT111" s="111"/>
      <c r="AHU111" s="111"/>
      <c r="AHV111" s="111"/>
      <c r="AHW111" s="111"/>
      <c r="AHX111" s="111"/>
      <c r="AHY111" s="111"/>
      <c r="AHZ111" s="111"/>
      <c r="AIA111" s="111"/>
      <c r="AIB111" s="111"/>
      <c r="AIC111" s="111"/>
      <c r="AID111" s="111"/>
      <c r="AIE111" s="111"/>
      <c r="AIF111" s="111"/>
      <c r="AIG111" s="111"/>
      <c r="AIH111" s="111"/>
      <c r="AII111" s="111"/>
      <c r="AIJ111" s="111"/>
      <c r="AIK111" s="111"/>
      <c r="AIL111" s="111"/>
      <c r="AIM111" s="111"/>
      <c r="AIN111" s="111"/>
      <c r="AIO111" s="111"/>
      <c r="AIP111" s="111"/>
      <c r="AIQ111" s="111"/>
      <c r="AIR111" s="111"/>
      <c r="AIS111" s="111"/>
      <c r="AIT111" s="111"/>
      <c r="AIU111" s="111"/>
      <c r="AIV111" s="111"/>
      <c r="AIW111" s="111"/>
      <c r="AIX111" s="111"/>
      <c r="AIY111" s="111"/>
      <c r="AIZ111" s="111"/>
      <c r="AJA111" s="111"/>
      <c r="AJB111" s="111"/>
      <c r="AJC111" s="111"/>
      <c r="AJD111" s="111"/>
      <c r="AJE111" s="111"/>
      <c r="AJF111" s="111"/>
      <c r="AJG111" s="111"/>
      <c r="AJH111" s="111"/>
      <c r="AJI111" s="111"/>
      <c r="AJJ111" s="111"/>
      <c r="AJK111" s="111"/>
      <c r="AJL111" s="111"/>
      <c r="AJM111" s="111"/>
      <c r="AJN111" s="111"/>
      <c r="AJO111" s="111"/>
      <c r="AJP111" s="111"/>
      <c r="AJQ111" s="111"/>
      <c r="AJR111" s="111"/>
      <c r="AJS111" s="111"/>
      <c r="AJT111" s="111"/>
      <c r="AJU111" s="111"/>
      <c r="AJV111" s="111"/>
      <c r="AJW111" s="111"/>
      <c r="AJX111" s="111"/>
      <c r="AJY111" s="111"/>
      <c r="AJZ111" s="111"/>
      <c r="AKA111" s="111"/>
      <c r="AKB111" s="111"/>
      <c r="AKC111" s="111"/>
      <c r="AKD111" s="111"/>
      <c r="AKE111" s="111"/>
      <c r="AKF111" s="111"/>
      <c r="AKG111" s="111"/>
      <c r="AKH111" s="111"/>
      <c r="AKI111" s="111"/>
      <c r="AKJ111" s="111"/>
      <c r="AKK111" s="111"/>
      <c r="AKL111" s="111"/>
      <c r="AKM111" s="111"/>
      <c r="AKN111" s="111"/>
      <c r="AKO111" s="111"/>
      <c r="AKP111" s="111"/>
      <c r="AKQ111" s="111"/>
      <c r="AKR111" s="111"/>
      <c r="AKS111" s="111"/>
      <c r="AKT111" s="111"/>
      <c r="AKU111" s="111"/>
      <c r="AKV111" s="111"/>
      <c r="AKW111" s="111"/>
      <c r="AKX111" s="111"/>
      <c r="AKY111" s="111"/>
      <c r="AKZ111" s="111"/>
      <c r="ALA111" s="111"/>
      <c r="ALB111" s="111"/>
      <c r="ALC111" s="111"/>
      <c r="ALD111" s="111"/>
      <c r="ALE111" s="111"/>
      <c r="ALF111" s="111"/>
      <c r="ALG111" s="111"/>
      <c r="ALH111" s="111"/>
      <c r="ALI111" s="111"/>
      <c r="ALJ111" s="111"/>
      <c r="ALK111" s="111"/>
      <c r="ALL111" s="111"/>
      <c r="ALM111" s="111"/>
      <c r="ALN111" s="111"/>
      <c r="ALO111" s="111"/>
      <c r="ALP111" s="111"/>
      <c r="ALQ111" s="111"/>
      <c r="ALR111" s="111"/>
      <c r="ALS111" s="111"/>
      <c r="ALT111" s="111"/>
      <c r="ALU111" s="111"/>
      <c r="ALV111" s="111"/>
      <c r="ALW111" s="111"/>
      <c r="ALX111" s="111"/>
      <c r="ALY111" s="111"/>
      <c r="ALZ111" s="111"/>
      <c r="AMA111" s="111"/>
      <c r="AMB111" s="111"/>
      <c r="AMC111" s="111"/>
      <c r="AMD111" s="111"/>
      <c r="AME111" s="111"/>
      <c r="AMF111" s="111"/>
      <c r="AMG111" s="111"/>
      <c r="AMH111" s="111"/>
      <c r="AMI111" s="111"/>
    </row>
    <row r="112" spans="1:1023" s="112" customFormat="1" ht="31.5">
      <c r="A112" s="96">
        <v>111</v>
      </c>
      <c r="B112" s="97" t="s">
        <v>594</v>
      </c>
      <c r="C112" s="98" t="s">
        <v>594</v>
      </c>
      <c r="D112" s="113" t="s">
        <v>716</v>
      </c>
      <c r="E112" s="101" t="s">
        <v>720</v>
      </c>
      <c r="F112" s="102" t="s">
        <v>698</v>
      </c>
      <c r="G112" s="108" t="s">
        <v>725</v>
      </c>
      <c r="H112" s="100">
        <v>450</v>
      </c>
      <c r="I112" s="100">
        <v>450</v>
      </c>
      <c r="J112" s="104">
        <v>8.3000000000000007</v>
      </c>
      <c r="K112" s="103">
        <f t="shared" si="2"/>
        <v>3735.0000000000005</v>
      </c>
      <c r="L112" s="109">
        <v>4320</v>
      </c>
      <c r="M112" s="108" t="s">
        <v>700</v>
      </c>
      <c r="N112" s="110" t="s">
        <v>485</v>
      </c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1"/>
      <c r="GP112" s="111"/>
      <c r="GQ112" s="111"/>
      <c r="GR112" s="111"/>
      <c r="GS112" s="111"/>
      <c r="GT112" s="111"/>
      <c r="GU112" s="111"/>
      <c r="GV112" s="111"/>
      <c r="GW112" s="111"/>
      <c r="GX112" s="111"/>
      <c r="GY112" s="111"/>
      <c r="GZ112" s="111"/>
      <c r="HA112" s="111"/>
      <c r="HB112" s="111"/>
      <c r="HC112" s="111"/>
      <c r="HD112" s="111"/>
      <c r="HE112" s="111"/>
      <c r="HF112" s="111"/>
      <c r="HG112" s="111"/>
      <c r="HH112" s="111"/>
      <c r="HI112" s="111"/>
      <c r="HJ112" s="111"/>
      <c r="HK112" s="111"/>
      <c r="HL112" s="111"/>
      <c r="HM112" s="111"/>
      <c r="HN112" s="111"/>
      <c r="HO112" s="111"/>
      <c r="HP112" s="111"/>
      <c r="HQ112" s="111"/>
      <c r="HR112" s="111"/>
      <c r="HS112" s="111"/>
      <c r="HT112" s="111"/>
      <c r="HU112" s="111"/>
      <c r="HV112" s="111"/>
      <c r="HW112" s="111"/>
      <c r="HX112" s="111"/>
      <c r="HY112" s="111"/>
      <c r="HZ112" s="111"/>
      <c r="IA112" s="111"/>
      <c r="IB112" s="111"/>
      <c r="IC112" s="111"/>
      <c r="ID112" s="111"/>
      <c r="IE112" s="111"/>
      <c r="IF112" s="111"/>
      <c r="IG112" s="111"/>
      <c r="IH112" s="111"/>
      <c r="II112" s="111"/>
      <c r="IJ112" s="111"/>
      <c r="IK112" s="111"/>
      <c r="IL112" s="111"/>
      <c r="IM112" s="111"/>
      <c r="IN112" s="111"/>
      <c r="IO112" s="111"/>
      <c r="IP112" s="111"/>
      <c r="IQ112" s="111"/>
      <c r="IR112" s="111"/>
      <c r="IS112" s="111"/>
      <c r="IT112" s="111"/>
      <c r="IU112" s="111"/>
      <c r="IV112" s="111"/>
      <c r="IW112" s="111"/>
      <c r="IX112" s="111"/>
      <c r="IY112" s="111"/>
      <c r="IZ112" s="111"/>
      <c r="JA112" s="111"/>
      <c r="JB112" s="111"/>
      <c r="JC112" s="111"/>
      <c r="JD112" s="111"/>
      <c r="JE112" s="111"/>
      <c r="JF112" s="111"/>
      <c r="JG112" s="111"/>
      <c r="JH112" s="111"/>
      <c r="JI112" s="111"/>
      <c r="JJ112" s="111"/>
      <c r="JK112" s="111"/>
      <c r="JL112" s="111"/>
      <c r="JM112" s="111"/>
      <c r="JN112" s="111"/>
      <c r="JO112" s="111"/>
      <c r="JP112" s="111"/>
      <c r="JQ112" s="111"/>
      <c r="JR112" s="111"/>
      <c r="JS112" s="111"/>
      <c r="JT112" s="111"/>
      <c r="JU112" s="111"/>
      <c r="JV112" s="111"/>
      <c r="JW112" s="111"/>
      <c r="JX112" s="111"/>
      <c r="JY112" s="111"/>
      <c r="JZ112" s="111"/>
      <c r="KA112" s="111"/>
      <c r="KB112" s="111"/>
      <c r="KC112" s="111"/>
      <c r="KD112" s="111"/>
      <c r="KE112" s="111"/>
      <c r="KF112" s="111"/>
      <c r="KG112" s="111"/>
      <c r="KH112" s="111"/>
      <c r="KI112" s="111"/>
      <c r="KJ112" s="111"/>
      <c r="KK112" s="111"/>
      <c r="KL112" s="111"/>
      <c r="KM112" s="111"/>
      <c r="KN112" s="111"/>
      <c r="KO112" s="111"/>
      <c r="KP112" s="111"/>
      <c r="KQ112" s="111"/>
      <c r="KR112" s="111"/>
      <c r="KS112" s="111"/>
      <c r="KT112" s="111"/>
      <c r="KU112" s="111"/>
      <c r="KV112" s="111"/>
      <c r="KW112" s="111"/>
      <c r="KX112" s="111"/>
      <c r="KY112" s="111"/>
      <c r="KZ112" s="111"/>
      <c r="LA112" s="111"/>
      <c r="LB112" s="111"/>
      <c r="LC112" s="111"/>
      <c r="LD112" s="111"/>
      <c r="LE112" s="111"/>
      <c r="LF112" s="111"/>
      <c r="LG112" s="111"/>
      <c r="LH112" s="111"/>
      <c r="LI112" s="111"/>
      <c r="LJ112" s="111"/>
      <c r="LK112" s="111"/>
      <c r="LL112" s="111"/>
      <c r="LM112" s="111"/>
      <c r="LN112" s="111"/>
      <c r="LO112" s="111"/>
      <c r="LP112" s="111"/>
      <c r="LQ112" s="111"/>
      <c r="LR112" s="111"/>
      <c r="LS112" s="111"/>
      <c r="LT112" s="111"/>
      <c r="LU112" s="111"/>
      <c r="LV112" s="111"/>
      <c r="LW112" s="111"/>
      <c r="LX112" s="111"/>
      <c r="LY112" s="111"/>
      <c r="LZ112" s="111"/>
      <c r="MA112" s="111"/>
      <c r="MB112" s="111"/>
      <c r="MC112" s="111"/>
      <c r="MD112" s="111"/>
      <c r="ME112" s="111"/>
      <c r="MF112" s="111"/>
      <c r="MG112" s="111"/>
      <c r="MH112" s="111"/>
      <c r="MI112" s="111"/>
      <c r="MJ112" s="111"/>
      <c r="MK112" s="111"/>
      <c r="ML112" s="111"/>
      <c r="MM112" s="111"/>
      <c r="MN112" s="111"/>
      <c r="MO112" s="111"/>
      <c r="MP112" s="111"/>
      <c r="MQ112" s="111"/>
      <c r="MR112" s="111"/>
      <c r="MS112" s="111"/>
      <c r="MT112" s="111"/>
      <c r="MU112" s="111"/>
      <c r="MV112" s="111"/>
      <c r="MW112" s="111"/>
      <c r="MX112" s="111"/>
      <c r="MY112" s="111"/>
      <c r="MZ112" s="111"/>
      <c r="NA112" s="111"/>
      <c r="NB112" s="111"/>
      <c r="NC112" s="111"/>
      <c r="ND112" s="111"/>
      <c r="NE112" s="111"/>
      <c r="NF112" s="111"/>
      <c r="NG112" s="111"/>
      <c r="NH112" s="111"/>
      <c r="NI112" s="111"/>
      <c r="NJ112" s="111"/>
      <c r="NK112" s="111"/>
      <c r="NL112" s="111"/>
      <c r="NM112" s="111"/>
      <c r="NN112" s="111"/>
      <c r="NO112" s="111"/>
      <c r="NP112" s="111"/>
      <c r="NQ112" s="111"/>
      <c r="NR112" s="111"/>
      <c r="NS112" s="111"/>
      <c r="NT112" s="111"/>
      <c r="NU112" s="111"/>
      <c r="NV112" s="111"/>
      <c r="NW112" s="111"/>
      <c r="NX112" s="111"/>
      <c r="NY112" s="111"/>
      <c r="NZ112" s="111"/>
      <c r="OA112" s="111"/>
      <c r="OB112" s="111"/>
      <c r="OC112" s="111"/>
      <c r="OD112" s="111"/>
      <c r="OE112" s="111"/>
      <c r="OF112" s="111"/>
      <c r="OG112" s="111"/>
      <c r="OH112" s="111"/>
      <c r="OI112" s="111"/>
      <c r="OJ112" s="111"/>
      <c r="OK112" s="111"/>
      <c r="OL112" s="111"/>
      <c r="OM112" s="111"/>
      <c r="ON112" s="111"/>
      <c r="OO112" s="111"/>
      <c r="OP112" s="111"/>
      <c r="OQ112" s="111"/>
      <c r="OR112" s="111"/>
      <c r="OS112" s="111"/>
      <c r="OT112" s="111"/>
      <c r="OU112" s="111"/>
      <c r="OV112" s="111"/>
      <c r="OW112" s="111"/>
      <c r="OX112" s="111"/>
      <c r="OY112" s="111"/>
      <c r="OZ112" s="111"/>
      <c r="PA112" s="111"/>
      <c r="PB112" s="111"/>
      <c r="PC112" s="111"/>
      <c r="PD112" s="111"/>
      <c r="PE112" s="111"/>
      <c r="PF112" s="111"/>
      <c r="PG112" s="111"/>
      <c r="PH112" s="111"/>
      <c r="PI112" s="111"/>
      <c r="PJ112" s="111"/>
      <c r="PK112" s="111"/>
      <c r="PL112" s="111"/>
      <c r="PM112" s="111"/>
      <c r="PN112" s="111"/>
      <c r="PO112" s="111"/>
      <c r="PP112" s="111"/>
      <c r="PQ112" s="111"/>
      <c r="PR112" s="111"/>
      <c r="PS112" s="111"/>
      <c r="PT112" s="111"/>
      <c r="PU112" s="111"/>
      <c r="PV112" s="111"/>
      <c r="PW112" s="111"/>
      <c r="PX112" s="111"/>
      <c r="PY112" s="111"/>
      <c r="PZ112" s="111"/>
      <c r="QA112" s="111"/>
      <c r="QB112" s="111"/>
      <c r="QC112" s="111"/>
      <c r="QD112" s="111"/>
      <c r="QE112" s="111"/>
      <c r="QF112" s="111"/>
      <c r="QG112" s="111"/>
      <c r="QH112" s="111"/>
      <c r="QI112" s="111"/>
      <c r="QJ112" s="111"/>
      <c r="QK112" s="111"/>
      <c r="QL112" s="111"/>
      <c r="QM112" s="111"/>
      <c r="QN112" s="111"/>
      <c r="QO112" s="111"/>
      <c r="QP112" s="111"/>
      <c r="QQ112" s="111"/>
      <c r="QR112" s="111"/>
      <c r="QS112" s="111"/>
      <c r="QT112" s="111"/>
      <c r="QU112" s="111"/>
      <c r="QV112" s="111"/>
      <c r="QW112" s="111"/>
      <c r="QX112" s="111"/>
      <c r="QY112" s="111"/>
      <c r="QZ112" s="111"/>
      <c r="RA112" s="111"/>
      <c r="RB112" s="111"/>
      <c r="RC112" s="111"/>
      <c r="RD112" s="111"/>
      <c r="RE112" s="111"/>
      <c r="RF112" s="111"/>
      <c r="RG112" s="111"/>
      <c r="RH112" s="111"/>
      <c r="RI112" s="111"/>
      <c r="RJ112" s="111"/>
      <c r="RK112" s="111"/>
      <c r="RL112" s="111"/>
      <c r="RM112" s="111"/>
      <c r="RN112" s="111"/>
      <c r="RO112" s="111"/>
      <c r="RP112" s="111"/>
      <c r="RQ112" s="111"/>
      <c r="RR112" s="111"/>
      <c r="RS112" s="111"/>
      <c r="RT112" s="111"/>
      <c r="RU112" s="111"/>
      <c r="RV112" s="111"/>
      <c r="RW112" s="111"/>
      <c r="RX112" s="111"/>
      <c r="RY112" s="111"/>
      <c r="RZ112" s="111"/>
      <c r="SA112" s="111"/>
      <c r="SB112" s="111"/>
      <c r="SC112" s="111"/>
      <c r="SD112" s="111"/>
      <c r="SE112" s="111"/>
      <c r="SF112" s="111"/>
      <c r="SG112" s="111"/>
      <c r="SH112" s="111"/>
      <c r="SI112" s="111"/>
      <c r="SJ112" s="111"/>
      <c r="SK112" s="111"/>
      <c r="SL112" s="111"/>
      <c r="SM112" s="111"/>
      <c r="SN112" s="111"/>
      <c r="SO112" s="111"/>
      <c r="SP112" s="111"/>
      <c r="SQ112" s="111"/>
      <c r="SR112" s="111"/>
      <c r="SS112" s="111"/>
      <c r="ST112" s="111"/>
      <c r="SU112" s="111"/>
      <c r="SV112" s="111"/>
      <c r="SW112" s="111"/>
      <c r="SX112" s="111"/>
      <c r="SY112" s="111"/>
      <c r="SZ112" s="111"/>
      <c r="TA112" s="111"/>
      <c r="TB112" s="111"/>
      <c r="TC112" s="111"/>
      <c r="TD112" s="111"/>
      <c r="TE112" s="111"/>
      <c r="TF112" s="111"/>
      <c r="TG112" s="111"/>
      <c r="TH112" s="111"/>
      <c r="TI112" s="111"/>
      <c r="TJ112" s="111"/>
      <c r="TK112" s="111"/>
      <c r="TL112" s="111"/>
      <c r="TM112" s="111"/>
      <c r="TN112" s="111"/>
      <c r="TO112" s="111"/>
      <c r="TP112" s="111"/>
      <c r="TQ112" s="111"/>
      <c r="TR112" s="111"/>
      <c r="TS112" s="111"/>
      <c r="TT112" s="111"/>
      <c r="TU112" s="111"/>
      <c r="TV112" s="111"/>
      <c r="TW112" s="111"/>
      <c r="TX112" s="111"/>
      <c r="TY112" s="111"/>
      <c r="TZ112" s="111"/>
      <c r="UA112" s="111"/>
      <c r="UB112" s="111"/>
      <c r="UC112" s="111"/>
      <c r="UD112" s="111"/>
      <c r="UE112" s="111"/>
      <c r="UF112" s="111"/>
      <c r="UG112" s="111"/>
      <c r="UH112" s="111"/>
      <c r="UI112" s="111"/>
      <c r="UJ112" s="111"/>
      <c r="UK112" s="111"/>
      <c r="UL112" s="111"/>
      <c r="UM112" s="111"/>
      <c r="UN112" s="111"/>
      <c r="UO112" s="111"/>
      <c r="UP112" s="111"/>
      <c r="UQ112" s="111"/>
      <c r="UR112" s="111"/>
      <c r="US112" s="111"/>
      <c r="UT112" s="111"/>
      <c r="UU112" s="111"/>
      <c r="UV112" s="111"/>
      <c r="UW112" s="111"/>
      <c r="UX112" s="111"/>
      <c r="UY112" s="111"/>
      <c r="UZ112" s="111"/>
      <c r="VA112" s="111"/>
      <c r="VB112" s="111"/>
      <c r="VC112" s="111"/>
      <c r="VD112" s="111"/>
      <c r="VE112" s="111"/>
      <c r="VF112" s="111"/>
      <c r="VG112" s="111"/>
      <c r="VH112" s="111"/>
      <c r="VI112" s="111"/>
      <c r="VJ112" s="111"/>
      <c r="VK112" s="111"/>
      <c r="VL112" s="111"/>
      <c r="VM112" s="111"/>
      <c r="VN112" s="111"/>
      <c r="VO112" s="111"/>
      <c r="VP112" s="111"/>
      <c r="VQ112" s="111"/>
      <c r="VR112" s="111"/>
      <c r="VS112" s="111"/>
      <c r="VT112" s="111"/>
      <c r="VU112" s="111"/>
      <c r="VV112" s="111"/>
      <c r="VW112" s="111"/>
      <c r="VX112" s="111"/>
      <c r="VY112" s="111"/>
      <c r="VZ112" s="111"/>
      <c r="WA112" s="111"/>
      <c r="WB112" s="111"/>
      <c r="WC112" s="111"/>
      <c r="WD112" s="111"/>
      <c r="WE112" s="111"/>
      <c r="WF112" s="111"/>
      <c r="WG112" s="111"/>
      <c r="WH112" s="111"/>
      <c r="WI112" s="111"/>
      <c r="WJ112" s="111"/>
      <c r="WK112" s="111"/>
      <c r="WL112" s="111"/>
      <c r="WM112" s="111"/>
      <c r="WN112" s="111"/>
      <c r="WO112" s="111"/>
      <c r="WP112" s="111"/>
      <c r="WQ112" s="111"/>
      <c r="WR112" s="111"/>
      <c r="WS112" s="111"/>
      <c r="WT112" s="111"/>
      <c r="WU112" s="111"/>
      <c r="WV112" s="111"/>
      <c r="WW112" s="111"/>
      <c r="WX112" s="111"/>
      <c r="WY112" s="111"/>
      <c r="WZ112" s="111"/>
      <c r="XA112" s="111"/>
      <c r="XB112" s="111"/>
      <c r="XC112" s="111"/>
      <c r="XD112" s="111"/>
      <c r="XE112" s="111"/>
      <c r="XF112" s="111"/>
      <c r="XG112" s="111"/>
      <c r="XH112" s="111"/>
      <c r="XI112" s="111"/>
      <c r="XJ112" s="111"/>
      <c r="XK112" s="111"/>
      <c r="XL112" s="111"/>
      <c r="XM112" s="111"/>
      <c r="XN112" s="111"/>
      <c r="XO112" s="111"/>
      <c r="XP112" s="111"/>
      <c r="XQ112" s="111"/>
      <c r="XR112" s="111"/>
      <c r="XS112" s="111"/>
      <c r="XT112" s="111"/>
      <c r="XU112" s="111"/>
      <c r="XV112" s="111"/>
      <c r="XW112" s="111"/>
      <c r="XX112" s="111"/>
      <c r="XY112" s="111"/>
      <c r="XZ112" s="111"/>
      <c r="YA112" s="111"/>
      <c r="YB112" s="111"/>
      <c r="YC112" s="111"/>
      <c r="YD112" s="111"/>
      <c r="YE112" s="111"/>
      <c r="YF112" s="111"/>
      <c r="YG112" s="111"/>
      <c r="YH112" s="111"/>
      <c r="YI112" s="111"/>
      <c r="YJ112" s="111"/>
      <c r="YK112" s="111"/>
      <c r="YL112" s="111"/>
      <c r="YM112" s="111"/>
      <c r="YN112" s="111"/>
      <c r="YO112" s="111"/>
      <c r="YP112" s="111"/>
      <c r="YQ112" s="111"/>
      <c r="YR112" s="111"/>
      <c r="YS112" s="111"/>
      <c r="YT112" s="111"/>
      <c r="YU112" s="111"/>
      <c r="YV112" s="111"/>
      <c r="YW112" s="111"/>
      <c r="YX112" s="111"/>
      <c r="YY112" s="111"/>
      <c r="YZ112" s="111"/>
      <c r="ZA112" s="111"/>
      <c r="ZB112" s="111"/>
      <c r="ZC112" s="111"/>
      <c r="ZD112" s="111"/>
      <c r="ZE112" s="111"/>
      <c r="ZF112" s="111"/>
      <c r="ZG112" s="111"/>
      <c r="ZH112" s="111"/>
      <c r="ZI112" s="111"/>
      <c r="ZJ112" s="111"/>
      <c r="ZK112" s="111"/>
      <c r="ZL112" s="111"/>
      <c r="ZM112" s="111"/>
      <c r="ZN112" s="111"/>
      <c r="ZO112" s="111"/>
      <c r="ZP112" s="111"/>
      <c r="ZQ112" s="111"/>
      <c r="ZR112" s="111"/>
      <c r="ZS112" s="111"/>
      <c r="ZT112" s="111"/>
      <c r="ZU112" s="111"/>
      <c r="ZV112" s="111"/>
      <c r="ZW112" s="111"/>
      <c r="ZX112" s="111"/>
      <c r="ZY112" s="111"/>
      <c r="ZZ112" s="111"/>
      <c r="AAA112" s="111"/>
      <c r="AAB112" s="111"/>
      <c r="AAC112" s="111"/>
      <c r="AAD112" s="111"/>
      <c r="AAE112" s="111"/>
      <c r="AAF112" s="111"/>
      <c r="AAG112" s="111"/>
      <c r="AAH112" s="111"/>
      <c r="AAI112" s="111"/>
      <c r="AAJ112" s="111"/>
      <c r="AAK112" s="111"/>
      <c r="AAL112" s="111"/>
      <c r="AAM112" s="111"/>
      <c r="AAN112" s="111"/>
      <c r="AAO112" s="111"/>
      <c r="AAP112" s="111"/>
      <c r="AAQ112" s="111"/>
      <c r="AAR112" s="111"/>
      <c r="AAS112" s="111"/>
      <c r="AAT112" s="111"/>
      <c r="AAU112" s="111"/>
      <c r="AAV112" s="111"/>
      <c r="AAW112" s="111"/>
      <c r="AAX112" s="111"/>
      <c r="AAY112" s="111"/>
      <c r="AAZ112" s="111"/>
      <c r="ABA112" s="111"/>
      <c r="ABB112" s="111"/>
      <c r="ABC112" s="111"/>
      <c r="ABD112" s="111"/>
      <c r="ABE112" s="111"/>
      <c r="ABF112" s="111"/>
      <c r="ABG112" s="111"/>
      <c r="ABH112" s="111"/>
      <c r="ABI112" s="111"/>
      <c r="ABJ112" s="111"/>
      <c r="ABK112" s="111"/>
      <c r="ABL112" s="111"/>
      <c r="ABM112" s="111"/>
      <c r="ABN112" s="111"/>
      <c r="ABO112" s="111"/>
      <c r="ABP112" s="111"/>
      <c r="ABQ112" s="111"/>
      <c r="ABR112" s="111"/>
      <c r="ABS112" s="111"/>
      <c r="ABT112" s="111"/>
      <c r="ABU112" s="111"/>
      <c r="ABV112" s="111"/>
      <c r="ABW112" s="111"/>
      <c r="ABX112" s="111"/>
      <c r="ABY112" s="111"/>
      <c r="ABZ112" s="111"/>
      <c r="ACA112" s="111"/>
      <c r="ACB112" s="111"/>
      <c r="ACC112" s="111"/>
      <c r="ACD112" s="111"/>
      <c r="ACE112" s="111"/>
      <c r="ACF112" s="111"/>
      <c r="ACG112" s="111"/>
      <c r="ACH112" s="111"/>
      <c r="ACI112" s="111"/>
      <c r="ACJ112" s="111"/>
      <c r="ACK112" s="111"/>
      <c r="ACL112" s="111"/>
      <c r="ACM112" s="111"/>
      <c r="ACN112" s="111"/>
      <c r="ACO112" s="111"/>
      <c r="ACP112" s="111"/>
      <c r="ACQ112" s="111"/>
      <c r="ACR112" s="111"/>
      <c r="ACS112" s="111"/>
      <c r="ACT112" s="111"/>
      <c r="ACU112" s="111"/>
      <c r="ACV112" s="111"/>
      <c r="ACW112" s="111"/>
      <c r="ACX112" s="111"/>
      <c r="ACY112" s="111"/>
      <c r="ACZ112" s="111"/>
      <c r="ADA112" s="111"/>
      <c r="ADB112" s="111"/>
      <c r="ADC112" s="111"/>
      <c r="ADD112" s="111"/>
      <c r="ADE112" s="111"/>
      <c r="ADF112" s="111"/>
      <c r="ADG112" s="111"/>
      <c r="ADH112" s="111"/>
      <c r="ADI112" s="111"/>
      <c r="ADJ112" s="111"/>
      <c r="ADK112" s="111"/>
      <c r="ADL112" s="111"/>
      <c r="ADM112" s="111"/>
      <c r="ADN112" s="111"/>
      <c r="ADO112" s="111"/>
      <c r="ADP112" s="111"/>
      <c r="ADQ112" s="111"/>
      <c r="ADR112" s="111"/>
      <c r="ADS112" s="111"/>
      <c r="ADT112" s="111"/>
      <c r="ADU112" s="111"/>
      <c r="ADV112" s="111"/>
      <c r="ADW112" s="111"/>
      <c r="ADX112" s="111"/>
      <c r="ADY112" s="111"/>
      <c r="ADZ112" s="111"/>
      <c r="AEA112" s="111"/>
      <c r="AEB112" s="111"/>
      <c r="AEC112" s="111"/>
      <c r="AED112" s="111"/>
      <c r="AEE112" s="111"/>
      <c r="AEF112" s="111"/>
      <c r="AEG112" s="111"/>
      <c r="AEH112" s="111"/>
      <c r="AEI112" s="111"/>
      <c r="AEJ112" s="111"/>
      <c r="AEK112" s="111"/>
      <c r="AEL112" s="111"/>
      <c r="AEM112" s="111"/>
      <c r="AEN112" s="111"/>
      <c r="AEO112" s="111"/>
      <c r="AEP112" s="111"/>
      <c r="AEQ112" s="111"/>
      <c r="AER112" s="111"/>
      <c r="AES112" s="111"/>
      <c r="AET112" s="111"/>
      <c r="AEU112" s="111"/>
      <c r="AEV112" s="111"/>
      <c r="AEW112" s="111"/>
      <c r="AEX112" s="111"/>
      <c r="AEY112" s="111"/>
      <c r="AEZ112" s="111"/>
      <c r="AFA112" s="111"/>
      <c r="AFB112" s="111"/>
      <c r="AFC112" s="111"/>
      <c r="AFD112" s="111"/>
      <c r="AFE112" s="111"/>
      <c r="AFF112" s="111"/>
      <c r="AFG112" s="111"/>
      <c r="AFH112" s="111"/>
      <c r="AFI112" s="111"/>
      <c r="AFJ112" s="111"/>
      <c r="AFK112" s="111"/>
      <c r="AFL112" s="111"/>
      <c r="AFM112" s="111"/>
      <c r="AFN112" s="111"/>
      <c r="AFO112" s="111"/>
      <c r="AFP112" s="111"/>
      <c r="AFQ112" s="111"/>
      <c r="AFR112" s="111"/>
      <c r="AFS112" s="111"/>
      <c r="AFT112" s="111"/>
      <c r="AFU112" s="111"/>
      <c r="AFV112" s="111"/>
      <c r="AFW112" s="111"/>
      <c r="AFX112" s="111"/>
      <c r="AFY112" s="111"/>
      <c r="AFZ112" s="111"/>
      <c r="AGA112" s="111"/>
      <c r="AGB112" s="111"/>
      <c r="AGC112" s="111"/>
      <c r="AGD112" s="111"/>
      <c r="AGE112" s="111"/>
      <c r="AGF112" s="111"/>
      <c r="AGG112" s="111"/>
      <c r="AGH112" s="111"/>
      <c r="AGI112" s="111"/>
      <c r="AGJ112" s="111"/>
      <c r="AGK112" s="111"/>
      <c r="AGL112" s="111"/>
      <c r="AGM112" s="111"/>
      <c r="AGN112" s="111"/>
      <c r="AGO112" s="111"/>
      <c r="AGP112" s="111"/>
      <c r="AGQ112" s="111"/>
      <c r="AGR112" s="111"/>
      <c r="AGS112" s="111"/>
      <c r="AGT112" s="111"/>
      <c r="AGU112" s="111"/>
      <c r="AGV112" s="111"/>
      <c r="AGW112" s="111"/>
      <c r="AGX112" s="111"/>
      <c r="AGY112" s="111"/>
      <c r="AGZ112" s="111"/>
      <c r="AHA112" s="111"/>
      <c r="AHB112" s="111"/>
      <c r="AHC112" s="111"/>
      <c r="AHD112" s="111"/>
      <c r="AHE112" s="111"/>
      <c r="AHF112" s="111"/>
      <c r="AHG112" s="111"/>
      <c r="AHH112" s="111"/>
      <c r="AHI112" s="111"/>
      <c r="AHJ112" s="111"/>
      <c r="AHK112" s="111"/>
      <c r="AHL112" s="111"/>
      <c r="AHM112" s="111"/>
      <c r="AHN112" s="111"/>
      <c r="AHO112" s="111"/>
      <c r="AHP112" s="111"/>
      <c r="AHQ112" s="111"/>
      <c r="AHR112" s="111"/>
      <c r="AHS112" s="111"/>
      <c r="AHT112" s="111"/>
      <c r="AHU112" s="111"/>
      <c r="AHV112" s="111"/>
      <c r="AHW112" s="111"/>
      <c r="AHX112" s="111"/>
      <c r="AHY112" s="111"/>
      <c r="AHZ112" s="111"/>
      <c r="AIA112" s="111"/>
      <c r="AIB112" s="111"/>
      <c r="AIC112" s="111"/>
      <c r="AID112" s="111"/>
      <c r="AIE112" s="111"/>
      <c r="AIF112" s="111"/>
      <c r="AIG112" s="111"/>
      <c r="AIH112" s="111"/>
      <c r="AII112" s="111"/>
      <c r="AIJ112" s="111"/>
      <c r="AIK112" s="111"/>
      <c r="AIL112" s="111"/>
      <c r="AIM112" s="111"/>
      <c r="AIN112" s="111"/>
      <c r="AIO112" s="111"/>
      <c r="AIP112" s="111"/>
      <c r="AIQ112" s="111"/>
      <c r="AIR112" s="111"/>
      <c r="AIS112" s="111"/>
      <c r="AIT112" s="111"/>
      <c r="AIU112" s="111"/>
      <c r="AIV112" s="111"/>
      <c r="AIW112" s="111"/>
      <c r="AIX112" s="111"/>
      <c r="AIY112" s="111"/>
      <c r="AIZ112" s="111"/>
      <c r="AJA112" s="111"/>
      <c r="AJB112" s="111"/>
      <c r="AJC112" s="111"/>
      <c r="AJD112" s="111"/>
      <c r="AJE112" s="111"/>
      <c r="AJF112" s="111"/>
      <c r="AJG112" s="111"/>
      <c r="AJH112" s="111"/>
      <c r="AJI112" s="111"/>
      <c r="AJJ112" s="111"/>
      <c r="AJK112" s="111"/>
      <c r="AJL112" s="111"/>
      <c r="AJM112" s="111"/>
      <c r="AJN112" s="111"/>
      <c r="AJO112" s="111"/>
      <c r="AJP112" s="111"/>
      <c r="AJQ112" s="111"/>
      <c r="AJR112" s="111"/>
      <c r="AJS112" s="111"/>
      <c r="AJT112" s="111"/>
      <c r="AJU112" s="111"/>
      <c r="AJV112" s="111"/>
      <c r="AJW112" s="111"/>
      <c r="AJX112" s="111"/>
      <c r="AJY112" s="111"/>
      <c r="AJZ112" s="111"/>
      <c r="AKA112" s="111"/>
      <c r="AKB112" s="111"/>
      <c r="AKC112" s="111"/>
      <c r="AKD112" s="111"/>
      <c r="AKE112" s="111"/>
      <c r="AKF112" s="111"/>
      <c r="AKG112" s="111"/>
      <c r="AKH112" s="111"/>
      <c r="AKI112" s="111"/>
      <c r="AKJ112" s="111"/>
      <c r="AKK112" s="111"/>
      <c r="AKL112" s="111"/>
      <c r="AKM112" s="111"/>
      <c r="AKN112" s="111"/>
      <c r="AKO112" s="111"/>
      <c r="AKP112" s="111"/>
      <c r="AKQ112" s="111"/>
      <c r="AKR112" s="111"/>
      <c r="AKS112" s="111"/>
      <c r="AKT112" s="111"/>
      <c r="AKU112" s="111"/>
      <c r="AKV112" s="111"/>
      <c r="AKW112" s="111"/>
      <c r="AKX112" s="111"/>
      <c r="AKY112" s="111"/>
      <c r="AKZ112" s="111"/>
      <c r="ALA112" s="111"/>
      <c r="ALB112" s="111"/>
      <c r="ALC112" s="111"/>
      <c r="ALD112" s="111"/>
      <c r="ALE112" s="111"/>
      <c r="ALF112" s="111"/>
      <c r="ALG112" s="111"/>
      <c r="ALH112" s="111"/>
      <c r="ALI112" s="111"/>
      <c r="ALJ112" s="111"/>
      <c r="ALK112" s="111"/>
      <c r="ALL112" s="111"/>
      <c r="ALM112" s="111"/>
      <c r="ALN112" s="111"/>
      <c r="ALO112" s="111"/>
      <c r="ALP112" s="111"/>
      <c r="ALQ112" s="111"/>
      <c r="ALR112" s="111"/>
      <c r="ALS112" s="111"/>
      <c r="ALT112" s="111"/>
      <c r="ALU112" s="111"/>
      <c r="ALV112" s="111"/>
      <c r="ALW112" s="111"/>
      <c r="ALX112" s="111"/>
      <c r="ALY112" s="111"/>
      <c r="ALZ112" s="111"/>
      <c r="AMA112" s="111"/>
      <c r="AMB112" s="111"/>
      <c r="AMC112" s="111"/>
      <c r="AMD112" s="111"/>
      <c r="AME112" s="111"/>
      <c r="AMF112" s="111"/>
      <c r="AMG112" s="111"/>
      <c r="AMH112" s="111"/>
      <c r="AMI112" s="111"/>
    </row>
    <row r="113" spans="1:1023" s="112" customFormat="1" ht="31.5">
      <c r="A113" s="96">
        <v>112</v>
      </c>
      <c r="B113" s="97" t="s">
        <v>595</v>
      </c>
      <c r="C113" s="98" t="s">
        <v>595</v>
      </c>
      <c r="D113" s="113" t="s">
        <v>716</v>
      </c>
      <c r="E113" s="101" t="s">
        <v>721</v>
      </c>
      <c r="F113" s="102" t="s">
        <v>698</v>
      </c>
      <c r="G113" s="108" t="s">
        <v>725</v>
      </c>
      <c r="H113" s="100">
        <v>300</v>
      </c>
      <c r="I113" s="100">
        <v>300</v>
      </c>
      <c r="J113" s="104">
        <v>8.3000000000000007</v>
      </c>
      <c r="K113" s="103">
        <f t="shared" si="2"/>
        <v>2490</v>
      </c>
      <c r="L113" s="109">
        <v>2880</v>
      </c>
      <c r="M113" s="108" t="s">
        <v>700</v>
      </c>
      <c r="N113" s="110" t="s">
        <v>485</v>
      </c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R113" s="111"/>
      <c r="GS113" s="111"/>
      <c r="GT113" s="111"/>
      <c r="GU113" s="111"/>
      <c r="GV113" s="111"/>
      <c r="GW113" s="111"/>
      <c r="GX113" s="111"/>
      <c r="GY113" s="111"/>
      <c r="GZ113" s="111"/>
      <c r="HA113" s="111"/>
      <c r="HB113" s="111"/>
      <c r="HC113" s="111"/>
      <c r="HD113" s="111"/>
      <c r="HE113" s="111"/>
      <c r="HF113" s="111"/>
      <c r="HG113" s="111"/>
      <c r="HH113" s="111"/>
      <c r="HI113" s="111"/>
      <c r="HJ113" s="111"/>
      <c r="HK113" s="111"/>
      <c r="HL113" s="111"/>
      <c r="HM113" s="111"/>
      <c r="HN113" s="111"/>
      <c r="HO113" s="111"/>
      <c r="HP113" s="111"/>
      <c r="HQ113" s="111"/>
      <c r="HR113" s="111"/>
      <c r="HS113" s="111"/>
      <c r="HT113" s="111"/>
      <c r="HU113" s="111"/>
      <c r="HV113" s="111"/>
      <c r="HW113" s="111"/>
      <c r="HX113" s="111"/>
      <c r="HY113" s="111"/>
      <c r="HZ113" s="111"/>
      <c r="IA113" s="111"/>
      <c r="IB113" s="111"/>
      <c r="IC113" s="111"/>
      <c r="ID113" s="111"/>
      <c r="IE113" s="111"/>
      <c r="IF113" s="111"/>
      <c r="IG113" s="111"/>
      <c r="IH113" s="111"/>
      <c r="II113" s="111"/>
      <c r="IJ113" s="111"/>
      <c r="IK113" s="111"/>
      <c r="IL113" s="111"/>
      <c r="IM113" s="111"/>
      <c r="IN113" s="111"/>
      <c r="IO113" s="111"/>
      <c r="IP113" s="111"/>
      <c r="IQ113" s="111"/>
      <c r="IR113" s="111"/>
      <c r="IS113" s="111"/>
      <c r="IT113" s="111"/>
      <c r="IU113" s="111"/>
      <c r="IV113" s="111"/>
      <c r="IW113" s="111"/>
      <c r="IX113" s="111"/>
      <c r="IY113" s="111"/>
      <c r="IZ113" s="111"/>
      <c r="JA113" s="111"/>
      <c r="JB113" s="111"/>
      <c r="JC113" s="111"/>
      <c r="JD113" s="111"/>
      <c r="JE113" s="111"/>
      <c r="JF113" s="111"/>
      <c r="JG113" s="111"/>
      <c r="JH113" s="111"/>
      <c r="JI113" s="111"/>
      <c r="JJ113" s="111"/>
      <c r="JK113" s="111"/>
      <c r="JL113" s="111"/>
      <c r="JM113" s="111"/>
      <c r="JN113" s="111"/>
      <c r="JO113" s="111"/>
      <c r="JP113" s="111"/>
      <c r="JQ113" s="111"/>
      <c r="JR113" s="111"/>
      <c r="JS113" s="111"/>
      <c r="JT113" s="111"/>
      <c r="JU113" s="111"/>
      <c r="JV113" s="111"/>
      <c r="JW113" s="111"/>
      <c r="JX113" s="111"/>
      <c r="JY113" s="111"/>
      <c r="JZ113" s="111"/>
      <c r="KA113" s="111"/>
      <c r="KB113" s="111"/>
      <c r="KC113" s="111"/>
      <c r="KD113" s="111"/>
      <c r="KE113" s="111"/>
      <c r="KF113" s="111"/>
      <c r="KG113" s="111"/>
      <c r="KH113" s="111"/>
      <c r="KI113" s="111"/>
      <c r="KJ113" s="111"/>
      <c r="KK113" s="111"/>
      <c r="KL113" s="111"/>
      <c r="KM113" s="111"/>
      <c r="KN113" s="111"/>
      <c r="KO113" s="111"/>
      <c r="KP113" s="111"/>
      <c r="KQ113" s="111"/>
      <c r="KR113" s="111"/>
      <c r="KS113" s="111"/>
      <c r="KT113" s="111"/>
      <c r="KU113" s="111"/>
      <c r="KV113" s="111"/>
      <c r="KW113" s="111"/>
      <c r="KX113" s="111"/>
      <c r="KY113" s="111"/>
      <c r="KZ113" s="111"/>
      <c r="LA113" s="111"/>
      <c r="LB113" s="111"/>
      <c r="LC113" s="111"/>
      <c r="LD113" s="111"/>
      <c r="LE113" s="111"/>
      <c r="LF113" s="111"/>
      <c r="LG113" s="111"/>
      <c r="LH113" s="111"/>
      <c r="LI113" s="111"/>
      <c r="LJ113" s="111"/>
      <c r="LK113" s="111"/>
      <c r="LL113" s="111"/>
      <c r="LM113" s="111"/>
      <c r="LN113" s="111"/>
      <c r="LO113" s="111"/>
      <c r="LP113" s="111"/>
      <c r="LQ113" s="111"/>
      <c r="LR113" s="111"/>
      <c r="LS113" s="111"/>
      <c r="LT113" s="111"/>
      <c r="LU113" s="111"/>
      <c r="LV113" s="111"/>
      <c r="LW113" s="111"/>
      <c r="LX113" s="111"/>
      <c r="LY113" s="111"/>
      <c r="LZ113" s="111"/>
      <c r="MA113" s="111"/>
      <c r="MB113" s="111"/>
      <c r="MC113" s="111"/>
      <c r="MD113" s="111"/>
      <c r="ME113" s="111"/>
      <c r="MF113" s="111"/>
      <c r="MG113" s="111"/>
      <c r="MH113" s="111"/>
      <c r="MI113" s="111"/>
      <c r="MJ113" s="111"/>
      <c r="MK113" s="111"/>
      <c r="ML113" s="111"/>
      <c r="MM113" s="111"/>
      <c r="MN113" s="111"/>
      <c r="MO113" s="111"/>
      <c r="MP113" s="111"/>
      <c r="MQ113" s="111"/>
      <c r="MR113" s="111"/>
      <c r="MS113" s="111"/>
      <c r="MT113" s="111"/>
      <c r="MU113" s="111"/>
      <c r="MV113" s="111"/>
      <c r="MW113" s="111"/>
      <c r="MX113" s="111"/>
      <c r="MY113" s="111"/>
      <c r="MZ113" s="111"/>
      <c r="NA113" s="111"/>
      <c r="NB113" s="111"/>
      <c r="NC113" s="111"/>
      <c r="ND113" s="111"/>
      <c r="NE113" s="111"/>
      <c r="NF113" s="111"/>
      <c r="NG113" s="111"/>
      <c r="NH113" s="111"/>
      <c r="NI113" s="111"/>
      <c r="NJ113" s="111"/>
      <c r="NK113" s="111"/>
      <c r="NL113" s="111"/>
      <c r="NM113" s="111"/>
      <c r="NN113" s="111"/>
      <c r="NO113" s="111"/>
      <c r="NP113" s="111"/>
      <c r="NQ113" s="111"/>
      <c r="NR113" s="111"/>
      <c r="NS113" s="111"/>
      <c r="NT113" s="111"/>
      <c r="NU113" s="111"/>
      <c r="NV113" s="111"/>
      <c r="NW113" s="111"/>
      <c r="NX113" s="111"/>
      <c r="NY113" s="111"/>
      <c r="NZ113" s="111"/>
      <c r="OA113" s="111"/>
      <c r="OB113" s="111"/>
      <c r="OC113" s="111"/>
      <c r="OD113" s="111"/>
      <c r="OE113" s="111"/>
      <c r="OF113" s="111"/>
      <c r="OG113" s="111"/>
      <c r="OH113" s="111"/>
      <c r="OI113" s="111"/>
      <c r="OJ113" s="111"/>
      <c r="OK113" s="111"/>
      <c r="OL113" s="111"/>
      <c r="OM113" s="111"/>
      <c r="ON113" s="111"/>
      <c r="OO113" s="111"/>
      <c r="OP113" s="111"/>
      <c r="OQ113" s="111"/>
      <c r="OR113" s="111"/>
      <c r="OS113" s="111"/>
      <c r="OT113" s="111"/>
      <c r="OU113" s="111"/>
      <c r="OV113" s="111"/>
      <c r="OW113" s="111"/>
      <c r="OX113" s="111"/>
      <c r="OY113" s="111"/>
      <c r="OZ113" s="111"/>
      <c r="PA113" s="111"/>
      <c r="PB113" s="111"/>
      <c r="PC113" s="111"/>
      <c r="PD113" s="111"/>
      <c r="PE113" s="111"/>
      <c r="PF113" s="111"/>
      <c r="PG113" s="111"/>
      <c r="PH113" s="111"/>
      <c r="PI113" s="111"/>
      <c r="PJ113" s="111"/>
      <c r="PK113" s="111"/>
      <c r="PL113" s="111"/>
      <c r="PM113" s="111"/>
      <c r="PN113" s="111"/>
      <c r="PO113" s="111"/>
      <c r="PP113" s="111"/>
      <c r="PQ113" s="111"/>
      <c r="PR113" s="111"/>
      <c r="PS113" s="111"/>
      <c r="PT113" s="111"/>
      <c r="PU113" s="111"/>
      <c r="PV113" s="111"/>
      <c r="PW113" s="111"/>
      <c r="PX113" s="111"/>
      <c r="PY113" s="111"/>
      <c r="PZ113" s="111"/>
      <c r="QA113" s="111"/>
      <c r="QB113" s="111"/>
      <c r="QC113" s="111"/>
      <c r="QD113" s="111"/>
      <c r="QE113" s="111"/>
      <c r="QF113" s="111"/>
      <c r="QG113" s="111"/>
      <c r="QH113" s="111"/>
      <c r="QI113" s="111"/>
      <c r="QJ113" s="111"/>
      <c r="QK113" s="111"/>
      <c r="QL113" s="111"/>
      <c r="QM113" s="111"/>
      <c r="QN113" s="111"/>
      <c r="QO113" s="111"/>
      <c r="QP113" s="111"/>
      <c r="QQ113" s="111"/>
      <c r="QR113" s="111"/>
      <c r="QS113" s="111"/>
      <c r="QT113" s="111"/>
      <c r="QU113" s="111"/>
      <c r="QV113" s="111"/>
      <c r="QW113" s="111"/>
      <c r="QX113" s="111"/>
      <c r="QY113" s="111"/>
      <c r="QZ113" s="111"/>
      <c r="RA113" s="111"/>
      <c r="RB113" s="111"/>
      <c r="RC113" s="111"/>
      <c r="RD113" s="111"/>
      <c r="RE113" s="111"/>
      <c r="RF113" s="111"/>
      <c r="RG113" s="111"/>
      <c r="RH113" s="111"/>
      <c r="RI113" s="111"/>
      <c r="RJ113" s="111"/>
      <c r="RK113" s="111"/>
      <c r="RL113" s="111"/>
      <c r="RM113" s="111"/>
      <c r="RN113" s="111"/>
      <c r="RO113" s="111"/>
      <c r="RP113" s="111"/>
      <c r="RQ113" s="111"/>
      <c r="RR113" s="111"/>
      <c r="RS113" s="111"/>
      <c r="RT113" s="111"/>
      <c r="RU113" s="111"/>
      <c r="RV113" s="111"/>
      <c r="RW113" s="111"/>
      <c r="RX113" s="111"/>
      <c r="RY113" s="111"/>
      <c r="RZ113" s="111"/>
      <c r="SA113" s="111"/>
      <c r="SB113" s="111"/>
      <c r="SC113" s="111"/>
      <c r="SD113" s="111"/>
      <c r="SE113" s="111"/>
      <c r="SF113" s="111"/>
      <c r="SG113" s="111"/>
      <c r="SH113" s="111"/>
      <c r="SI113" s="111"/>
      <c r="SJ113" s="111"/>
      <c r="SK113" s="111"/>
      <c r="SL113" s="111"/>
      <c r="SM113" s="111"/>
      <c r="SN113" s="111"/>
      <c r="SO113" s="111"/>
      <c r="SP113" s="111"/>
      <c r="SQ113" s="111"/>
      <c r="SR113" s="111"/>
      <c r="SS113" s="111"/>
      <c r="ST113" s="111"/>
      <c r="SU113" s="111"/>
      <c r="SV113" s="111"/>
      <c r="SW113" s="111"/>
      <c r="SX113" s="111"/>
      <c r="SY113" s="111"/>
      <c r="SZ113" s="111"/>
      <c r="TA113" s="111"/>
      <c r="TB113" s="111"/>
      <c r="TC113" s="111"/>
      <c r="TD113" s="111"/>
      <c r="TE113" s="111"/>
      <c r="TF113" s="111"/>
      <c r="TG113" s="111"/>
      <c r="TH113" s="111"/>
      <c r="TI113" s="111"/>
      <c r="TJ113" s="111"/>
      <c r="TK113" s="111"/>
      <c r="TL113" s="111"/>
      <c r="TM113" s="111"/>
      <c r="TN113" s="111"/>
      <c r="TO113" s="111"/>
      <c r="TP113" s="111"/>
      <c r="TQ113" s="111"/>
      <c r="TR113" s="111"/>
      <c r="TS113" s="111"/>
      <c r="TT113" s="111"/>
      <c r="TU113" s="111"/>
      <c r="TV113" s="111"/>
      <c r="TW113" s="111"/>
      <c r="TX113" s="111"/>
      <c r="TY113" s="111"/>
      <c r="TZ113" s="111"/>
      <c r="UA113" s="111"/>
      <c r="UB113" s="111"/>
      <c r="UC113" s="111"/>
      <c r="UD113" s="111"/>
      <c r="UE113" s="111"/>
      <c r="UF113" s="111"/>
      <c r="UG113" s="111"/>
      <c r="UH113" s="111"/>
      <c r="UI113" s="111"/>
      <c r="UJ113" s="111"/>
      <c r="UK113" s="111"/>
      <c r="UL113" s="111"/>
      <c r="UM113" s="111"/>
      <c r="UN113" s="111"/>
      <c r="UO113" s="111"/>
      <c r="UP113" s="111"/>
      <c r="UQ113" s="111"/>
      <c r="UR113" s="111"/>
      <c r="US113" s="111"/>
      <c r="UT113" s="111"/>
      <c r="UU113" s="111"/>
      <c r="UV113" s="111"/>
      <c r="UW113" s="111"/>
      <c r="UX113" s="111"/>
      <c r="UY113" s="111"/>
      <c r="UZ113" s="111"/>
      <c r="VA113" s="111"/>
      <c r="VB113" s="111"/>
      <c r="VC113" s="111"/>
      <c r="VD113" s="111"/>
      <c r="VE113" s="111"/>
      <c r="VF113" s="111"/>
      <c r="VG113" s="111"/>
      <c r="VH113" s="111"/>
      <c r="VI113" s="111"/>
      <c r="VJ113" s="111"/>
      <c r="VK113" s="111"/>
      <c r="VL113" s="111"/>
      <c r="VM113" s="111"/>
      <c r="VN113" s="111"/>
      <c r="VO113" s="111"/>
      <c r="VP113" s="111"/>
      <c r="VQ113" s="111"/>
      <c r="VR113" s="111"/>
      <c r="VS113" s="111"/>
      <c r="VT113" s="111"/>
      <c r="VU113" s="111"/>
      <c r="VV113" s="111"/>
      <c r="VW113" s="111"/>
      <c r="VX113" s="111"/>
      <c r="VY113" s="111"/>
      <c r="VZ113" s="111"/>
      <c r="WA113" s="111"/>
      <c r="WB113" s="111"/>
      <c r="WC113" s="111"/>
      <c r="WD113" s="111"/>
      <c r="WE113" s="111"/>
      <c r="WF113" s="111"/>
      <c r="WG113" s="111"/>
      <c r="WH113" s="111"/>
      <c r="WI113" s="111"/>
      <c r="WJ113" s="111"/>
      <c r="WK113" s="111"/>
      <c r="WL113" s="111"/>
      <c r="WM113" s="111"/>
      <c r="WN113" s="111"/>
      <c r="WO113" s="111"/>
      <c r="WP113" s="111"/>
      <c r="WQ113" s="111"/>
      <c r="WR113" s="111"/>
      <c r="WS113" s="111"/>
      <c r="WT113" s="111"/>
      <c r="WU113" s="111"/>
      <c r="WV113" s="111"/>
      <c r="WW113" s="111"/>
      <c r="WX113" s="111"/>
      <c r="WY113" s="111"/>
      <c r="WZ113" s="111"/>
      <c r="XA113" s="111"/>
      <c r="XB113" s="111"/>
      <c r="XC113" s="111"/>
      <c r="XD113" s="111"/>
      <c r="XE113" s="111"/>
      <c r="XF113" s="111"/>
      <c r="XG113" s="111"/>
      <c r="XH113" s="111"/>
      <c r="XI113" s="111"/>
      <c r="XJ113" s="111"/>
      <c r="XK113" s="111"/>
      <c r="XL113" s="111"/>
      <c r="XM113" s="111"/>
      <c r="XN113" s="111"/>
      <c r="XO113" s="111"/>
      <c r="XP113" s="111"/>
      <c r="XQ113" s="111"/>
      <c r="XR113" s="111"/>
      <c r="XS113" s="111"/>
      <c r="XT113" s="111"/>
      <c r="XU113" s="111"/>
      <c r="XV113" s="111"/>
      <c r="XW113" s="111"/>
      <c r="XX113" s="111"/>
      <c r="XY113" s="111"/>
      <c r="XZ113" s="111"/>
      <c r="YA113" s="111"/>
      <c r="YB113" s="111"/>
      <c r="YC113" s="111"/>
      <c r="YD113" s="111"/>
      <c r="YE113" s="111"/>
      <c r="YF113" s="111"/>
      <c r="YG113" s="111"/>
      <c r="YH113" s="111"/>
      <c r="YI113" s="111"/>
      <c r="YJ113" s="111"/>
      <c r="YK113" s="111"/>
      <c r="YL113" s="111"/>
      <c r="YM113" s="111"/>
      <c r="YN113" s="111"/>
      <c r="YO113" s="111"/>
      <c r="YP113" s="111"/>
      <c r="YQ113" s="111"/>
      <c r="YR113" s="111"/>
      <c r="YS113" s="111"/>
      <c r="YT113" s="111"/>
      <c r="YU113" s="111"/>
      <c r="YV113" s="111"/>
      <c r="YW113" s="111"/>
      <c r="YX113" s="111"/>
      <c r="YY113" s="111"/>
      <c r="YZ113" s="111"/>
      <c r="ZA113" s="111"/>
      <c r="ZB113" s="111"/>
      <c r="ZC113" s="111"/>
      <c r="ZD113" s="111"/>
      <c r="ZE113" s="111"/>
      <c r="ZF113" s="111"/>
      <c r="ZG113" s="111"/>
      <c r="ZH113" s="111"/>
      <c r="ZI113" s="111"/>
      <c r="ZJ113" s="111"/>
      <c r="ZK113" s="111"/>
      <c r="ZL113" s="111"/>
      <c r="ZM113" s="111"/>
      <c r="ZN113" s="111"/>
      <c r="ZO113" s="111"/>
      <c r="ZP113" s="111"/>
      <c r="ZQ113" s="111"/>
      <c r="ZR113" s="111"/>
      <c r="ZS113" s="111"/>
      <c r="ZT113" s="111"/>
      <c r="ZU113" s="111"/>
      <c r="ZV113" s="111"/>
      <c r="ZW113" s="111"/>
      <c r="ZX113" s="111"/>
      <c r="ZY113" s="111"/>
      <c r="ZZ113" s="111"/>
      <c r="AAA113" s="111"/>
      <c r="AAB113" s="111"/>
      <c r="AAC113" s="111"/>
      <c r="AAD113" s="111"/>
      <c r="AAE113" s="111"/>
      <c r="AAF113" s="111"/>
      <c r="AAG113" s="111"/>
      <c r="AAH113" s="111"/>
      <c r="AAI113" s="111"/>
      <c r="AAJ113" s="111"/>
      <c r="AAK113" s="111"/>
      <c r="AAL113" s="111"/>
      <c r="AAM113" s="111"/>
      <c r="AAN113" s="111"/>
      <c r="AAO113" s="111"/>
      <c r="AAP113" s="111"/>
      <c r="AAQ113" s="111"/>
      <c r="AAR113" s="111"/>
      <c r="AAS113" s="111"/>
      <c r="AAT113" s="111"/>
      <c r="AAU113" s="111"/>
      <c r="AAV113" s="111"/>
      <c r="AAW113" s="111"/>
      <c r="AAX113" s="111"/>
      <c r="AAY113" s="111"/>
      <c r="AAZ113" s="111"/>
      <c r="ABA113" s="111"/>
      <c r="ABB113" s="111"/>
      <c r="ABC113" s="111"/>
      <c r="ABD113" s="111"/>
      <c r="ABE113" s="111"/>
      <c r="ABF113" s="111"/>
      <c r="ABG113" s="111"/>
      <c r="ABH113" s="111"/>
      <c r="ABI113" s="111"/>
      <c r="ABJ113" s="111"/>
      <c r="ABK113" s="111"/>
      <c r="ABL113" s="111"/>
      <c r="ABM113" s="111"/>
      <c r="ABN113" s="111"/>
      <c r="ABO113" s="111"/>
      <c r="ABP113" s="111"/>
      <c r="ABQ113" s="111"/>
      <c r="ABR113" s="111"/>
      <c r="ABS113" s="111"/>
      <c r="ABT113" s="111"/>
      <c r="ABU113" s="111"/>
      <c r="ABV113" s="111"/>
      <c r="ABW113" s="111"/>
      <c r="ABX113" s="111"/>
      <c r="ABY113" s="111"/>
      <c r="ABZ113" s="111"/>
      <c r="ACA113" s="111"/>
      <c r="ACB113" s="111"/>
      <c r="ACC113" s="111"/>
      <c r="ACD113" s="111"/>
      <c r="ACE113" s="111"/>
      <c r="ACF113" s="111"/>
      <c r="ACG113" s="111"/>
      <c r="ACH113" s="111"/>
      <c r="ACI113" s="111"/>
      <c r="ACJ113" s="111"/>
      <c r="ACK113" s="111"/>
      <c r="ACL113" s="111"/>
      <c r="ACM113" s="111"/>
      <c r="ACN113" s="111"/>
      <c r="ACO113" s="111"/>
      <c r="ACP113" s="111"/>
      <c r="ACQ113" s="111"/>
      <c r="ACR113" s="111"/>
      <c r="ACS113" s="111"/>
      <c r="ACT113" s="111"/>
      <c r="ACU113" s="111"/>
      <c r="ACV113" s="111"/>
      <c r="ACW113" s="111"/>
      <c r="ACX113" s="111"/>
      <c r="ACY113" s="111"/>
      <c r="ACZ113" s="111"/>
      <c r="ADA113" s="111"/>
      <c r="ADB113" s="111"/>
      <c r="ADC113" s="111"/>
      <c r="ADD113" s="111"/>
      <c r="ADE113" s="111"/>
      <c r="ADF113" s="111"/>
      <c r="ADG113" s="111"/>
      <c r="ADH113" s="111"/>
      <c r="ADI113" s="111"/>
      <c r="ADJ113" s="111"/>
      <c r="ADK113" s="111"/>
      <c r="ADL113" s="111"/>
      <c r="ADM113" s="111"/>
      <c r="ADN113" s="111"/>
      <c r="ADO113" s="111"/>
      <c r="ADP113" s="111"/>
      <c r="ADQ113" s="111"/>
      <c r="ADR113" s="111"/>
      <c r="ADS113" s="111"/>
      <c r="ADT113" s="111"/>
      <c r="ADU113" s="111"/>
      <c r="ADV113" s="111"/>
      <c r="ADW113" s="111"/>
      <c r="ADX113" s="111"/>
      <c r="ADY113" s="111"/>
      <c r="ADZ113" s="111"/>
      <c r="AEA113" s="111"/>
      <c r="AEB113" s="111"/>
      <c r="AEC113" s="111"/>
      <c r="AED113" s="111"/>
      <c r="AEE113" s="111"/>
      <c r="AEF113" s="111"/>
      <c r="AEG113" s="111"/>
      <c r="AEH113" s="111"/>
      <c r="AEI113" s="111"/>
      <c r="AEJ113" s="111"/>
      <c r="AEK113" s="111"/>
      <c r="AEL113" s="111"/>
      <c r="AEM113" s="111"/>
      <c r="AEN113" s="111"/>
      <c r="AEO113" s="111"/>
      <c r="AEP113" s="111"/>
      <c r="AEQ113" s="111"/>
      <c r="AER113" s="111"/>
      <c r="AES113" s="111"/>
      <c r="AET113" s="111"/>
      <c r="AEU113" s="111"/>
      <c r="AEV113" s="111"/>
      <c r="AEW113" s="111"/>
      <c r="AEX113" s="111"/>
      <c r="AEY113" s="111"/>
      <c r="AEZ113" s="111"/>
      <c r="AFA113" s="111"/>
      <c r="AFB113" s="111"/>
      <c r="AFC113" s="111"/>
      <c r="AFD113" s="111"/>
      <c r="AFE113" s="111"/>
      <c r="AFF113" s="111"/>
      <c r="AFG113" s="111"/>
      <c r="AFH113" s="111"/>
      <c r="AFI113" s="111"/>
      <c r="AFJ113" s="111"/>
      <c r="AFK113" s="111"/>
      <c r="AFL113" s="111"/>
      <c r="AFM113" s="111"/>
      <c r="AFN113" s="111"/>
      <c r="AFO113" s="111"/>
      <c r="AFP113" s="111"/>
      <c r="AFQ113" s="111"/>
      <c r="AFR113" s="111"/>
      <c r="AFS113" s="111"/>
      <c r="AFT113" s="111"/>
      <c r="AFU113" s="111"/>
      <c r="AFV113" s="111"/>
      <c r="AFW113" s="111"/>
      <c r="AFX113" s="111"/>
      <c r="AFY113" s="111"/>
      <c r="AFZ113" s="111"/>
      <c r="AGA113" s="111"/>
      <c r="AGB113" s="111"/>
      <c r="AGC113" s="111"/>
      <c r="AGD113" s="111"/>
      <c r="AGE113" s="111"/>
      <c r="AGF113" s="111"/>
      <c r="AGG113" s="111"/>
      <c r="AGH113" s="111"/>
      <c r="AGI113" s="111"/>
      <c r="AGJ113" s="111"/>
      <c r="AGK113" s="111"/>
      <c r="AGL113" s="111"/>
      <c r="AGM113" s="111"/>
      <c r="AGN113" s="111"/>
      <c r="AGO113" s="111"/>
      <c r="AGP113" s="111"/>
      <c r="AGQ113" s="111"/>
      <c r="AGR113" s="111"/>
      <c r="AGS113" s="111"/>
      <c r="AGT113" s="111"/>
      <c r="AGU113" s="111"/>
      <c r="AGV113" s="111"/>
      <c r="AGW113" s="111"/>
      <c r="AGX113" s="111"/>
      <c r="AGY113" s="111"/>
      <c r="AGZ113" s="111"/>
      <c r="AHA113" s="111"/>
      <c r="AHB113" s="111"/>
      <c r="AHC113" s="111"/>
      <c r="AHD113" s="111"/>
      <c r="AHE113" s="111"/>
      <c r="AHF113" s="111"/>
      <c r="AHG113" s="111"/>
      <c r="AHH113" s="111"/>
      <c r="AHI113" s="111"/>
      <c r="AHJ113" s="111"/>
      <c r="AHK113" s="111"/>
      <c r="AHL113" s="111"/>
      <c r="AHM113" s="111"/>
      <c r="AHN113" s="111"/>
      <c r="AHO113" s="111"/>
      <c r="AHP113" s="111"/>
      <c r="AHQ113" s="111"/>
      <c r="AHR113" s="111"/>
      <c r="AHS113" s="111"/>
      <c r="AHT113" s="111"/>
      <c r="AHU113" s="111"/>
      <c r="AHV113" s="111"/>
      <c r="AHW113" s="111"/>
      <c r="AHX113" s="111"/>
      <c r="AHY113" s="111"/>
      <c r="AHZ113" s="111"/>
      <c r="AIA113" s="111"/>
      <c r="AIB113" s="111"/>
      <c r="AIC113" s="111"/>
      <c r="AID113" s="111"/>
      <c r="AIE113" s="111"/>
      <c r="AIF113" s="111"/>
      <c r="AIG113" s="111"/>
      <c r="AIH113" s="111"/>
      <c r="AII113" s="111"/>
      <c r="AIJ113" s="111"/>
      <c r="AIK113" s="111"/>
      <c r="AIL113" s="111"/>
      <c r="AIM113" s="111"/>
      <c r="AIN113" s="111"/>
      <c r="AIO113" s="111"/>
      <c r="AIP113" s="111"/>
      <c r="AIQ113" s="111"/>
      <c r="AIR113" s="111"/>
      <c r="AIS113" s="111"/>
      <c r="AIT113" s="111"/>
      <c r="AIU113" s="111"/>
      <c r="AIV113" s="111"/>
      <c r="AIW113" s="111"/>
      <c r="AIX113" s="111"/>
      <c r="AIY113" s="111"/>
      <c r="AIZ113" s="111"/>
      <c r="AJA113" s="111"/>
      <c r="AJB113" s="111"/>
      <c r="AJC113" s="111"/>
      <c r="AJD113" s="111"/>
      <c r="AJE113" s="111"/>
      <c r="AJF113" s="111"/>
      <c r="AJG113" s="111"/>
      <c r="AJH113" s="111"/>
      <c r="AJI113" s="111"/>
      <c r="AJJ113" s="111"/>
      <c r="AJK113" s="111"/>
      <c r="AJL113" s="111"/>
      <c r="AJM113" s="111"/>
      <c r="AJN113" s="111"/>
      <c r="AJO113" s="111"/>
      <c r="AJP113" s="111"/>
      <c r="AJQ113" s="111"/>
      <c r="AJR113" s="111"/>
      <c r="AJS113" s="111"/>
      <c r="AJT113" s="111"/>
      <c r="AJU113" s="111"/>
      <c r="AJV113" s="111"/>
      <c r="AJW113" s="111"/>
      <c r="AJX113" s="111"/>
      <c r="AJY113" s="111"/>
      <c r="AJZ113" s="111"/>
      <c r="AKA113" s="111"/>
      <c r="AKB113" s="111"/>
      <c r="AKC113" s="111"/>
      <c r="AKD113" s="111"/>
      <c r="AKE113" s="111"/>
      <c r="AKF113" s="111"/>
      <c r="AKG113" s="111"/>
      <c r="AKH113" s="111"/>
      <c r="AKI113" s="111"/>
      <c r="AKJ113" s="111"/>
      <c r="AKK113" s="111"/>
      <c r="AKL113" s="111"/>
      <c r="AKM113" s="111"/>
      <c r="AKN113" s="111"/>
      <c r="AKO113" s="111"/>
      <c r="AKP113" s="111"/>
      <c r="AKQ113" s="111"/>
      <c r="AKR113" s="111"/>
      <c r="AKS113" s="111"/>
      <c r="AKT113" s="111"/>
      <c r="AKU113" s="111"/>
      <c r="AKV113" s="111"/>
      <c r="AKW113" s="111"/>
      <c r="AKX113" s="111"/>
      <c r="AKY113" s="111"/>
      <c r="AKZ113" s="111"/>
      <c r="ALA113" s="111"/>
      <c r="ALB113" s="111"/>
      <c r="ALC113" s="111"/>
      <c r="ALD113" s="111"/>
      <c r="ALE113" s="111"/>
      <c r="ALF113" s="111"/>
      <c r="ALG113" s="111"/>
      <c r="ALH113" s="111"/>
      <c r="ALI113" s="111"/>
      <c r="ALJ113" s="111"/>
      <c r="ALK113" s="111"/>
      <c r="ALL113" s="111"/>
      <c r="ALM113" s="111"/>
      <c r="ALN113" s="111"/>
      <c r="ALO113" s="111"/>
      <c r="ALP113" s="111"/>
      <c r="ALQ113" s="111"/>
      <c r="ALR113" s="111"/>
      <c r="ALS113" s="111"/>
      <c r="ALT113" s="111"/>
      <c r="ALU113" s="111"/>
      <c r="ALV113" s="111"/>
      <c r="ALW113" s="111"/>
      <c r="ALX113" s="111"/>
      <c r="ALY113" s="111"/>
      <c r="ALZ113" s="111"/>
      <c r="AMA113" s="111"/>
      <c r="AMB113" s="111"/>
      <c r="AMC113" s="111"/>
      <c r="AMD113" s="111"/>
      <c r="AME113" s="111"/>
      <c r="AMF113" s="111"/>
      <c r="AMG113" s="111"/>
      <c r="AMH113" s="111"/>
      <c r="AMI113" s="111"/>
    </row>
    <row r="114" spans="1:1023" s="112" customFormat="1" ht="31.5">
      <c r="A114" s="96">
        <v>113</v>
      </c>
      <c r="B114" s="97" t="s">
        <v>596</v>
      </c>
      <c r="C114" s="98" t="s">
        <v>596</v>
      </c>
      <c r="D114" s="113" t="s">
        <v>716</v>
      </c>
      <c r="E114" s="101" t="s">
        <v>722</v>
      </c>
      <c r="F114" s="102" t="s">
        <v>698</v>
      </c>
      <c r="G114" s="108" t="s">
        <v>725</v>
      </c>
      <c r="H114" s="100">
        <v>300</v>
      </c>
      <c r="I114" s="100">
        <v>300</v>
      </c>
      <c r="J114" s="104">
        <v>8.3000000000000007</v>
      </c>
      <c r="K114" s="103">
        <f t="shared" si="2"/>
        <v>2490</v>
      </c>
      <c r="L114" s="109">
        <v>2880</v>
      </c>
      <c r="M114" s="108" t="s">
        <v>700</v>
      </c>
      <c r="N114" s="110" t="s">
        <v>485</v>
      </c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  <c r="IK114" s="111"/>
      <c r="IL114" s="111"/>
      <c r="IM114" s="111"/>
      <c r="IN114" s="111"/>
      <c r="IO114" s="111"/>
      <c r="IP114" s="111"/>
      <c r="IQ114" s="111"/>
      <c r="IR114" s="111"/>
      <c r="IS114" s="111"/>
      <c r="IT114" s="111"/>
      <c r="IU114" s="111"/>
      <c r="IV114" s="111"/>
      <c r="IW114" s="111"/>
      <c r="IX114" s="111"/>
      <c r="IY114" s="111"/>
      <c r="IZ114" s="111"/>
      <c r="JA114" s="111"/>
      <c r="JB114" s="111"/>
      <c r="JC114" s="111"/>
      <c r="JD114" s="111"/>
      <c r="JE114" s="111"/>
      <c r="JF114" s="111"/>
      <c r="JG114" s="111"/>
      <c r="JH114" s="111"/>
      <c r="JI114" s="111"/>
      <c r="JJ114" s="111"/>
      <c r="JK114" s="111"/>
      <c r="JL114" s="111"/>
      <c r="JM114" s="111"/>
      <c r="JN114" s="111"/>
      <c r="JO114" s="111"/>
      <c r="JP114" s="111"/>
      <c r="JQ114" s="111"/>
      <c r="JR114" s="111"/>
      <c r="JS114" s="111"/>
      <c r="JT114" s="111"/>
      <c r="JU114" s="111"/>
      <c r="JV114" s="111"/>
      <c r="JW114" s="111"/>
      <c r="JX114" s="111"/>
      <c r="JY114" s="111"/>
      <c r="JZ114" s="111"/>
      <c r="KA114" s="111"/>
      <c r="KB114" s="111"/>
      <c r="KC114" s="111"/>
      <c r="KD114" s="111"/>
      <c r="KE114" s="111"/>
      <c r="KF114" s="111"/>
      <c r="KG114" s="111"/>
      <c r="KH114" s="111"/>
      <c r="KI114" s="111"/>
      <c r="KJ114" s="111"/>
      <c r="KK114" s="111"/>
      <c r="KL114" s="111"/>
      <c r="KM114" s="111"/>
      <c r="KN114" s="111"/>
      <c r="KO114" s="111"/>
      <c r="KP114" s="111"/>
      <c r="KQ114" s="111"/>
      <c r="KR114" s="111"/>
      <c r="KS114" s="111"/>
      <c r="KT114" s="111"/>
      <c r="KU114" s="111"/>
      <c r="KV114" s="111"/>
      <c r="KW114" s="111"/>
      <c r="KX114" s="111"/>
      <c r="KY114" s="111"/>
      <c r="KZ114" s="111"/>
      <c r="LA114" s="111"/>
      <c r="LB114" s="111"/>
      <c r="LC114" s="111"/>
      <c r="LD114" s="111"/>
      <c r="LE114" s="111"/>
      <c r="LF114" s="111"/>
      <c r="LG114" s="111"/>
      <c r="LH114" s="111"/>
      <c r="LI114" s="111"/>
      <c r="LJ114" s="111"/>
      <c r="LK114" s="111"/>
      <c r="LL114" s="111"/>
      <c r="LM114" s="111"/>
      <c r="LN114" s="111"/>
      <c r="LO114" s="111"/>
      <c r="LP114" s="111"/>
      <c r="LQ114" s="111"/>
      <c r="LR114" s="111"/>
      <c r="LS114" s="111"/>
      <c r="LT114" s="111"/>
      <c r="LU114" s="111"/>
      <c r="LV114" s="111"/>
      <c r="LW114" s="111"/>
      <c r="LX114" s="111"/>
      <c r="LY114" s="111"/>
      <c r="LZ114" s="111"/>
      <c r="MA114" s="111"/>
      <c r="MB114" s="111"/>
      <c r="MC114" s="111"/>
      <c r="MD114" s="111"/>
      <c r="ME114" s="111"/>
      <c r="MF114" s="111"/>
      <c r="MG114" s="111"/>
      <c r="MH114" s="111"/>
      <c r="MI114" s="111"/>
      <c r="MJ114" s="111"/>
      <c r="MK114" s="111"/>
      <c r="ML114" s="111"/>
      <c r="MM114" s="111"/>
      <c r="MN114" s="111"/>
      <c r="MO114" s="111"/>
      <c r="MP114" s="111"/>
      <c r="MQ114" s="111"/>
      <c r="MR114" s="111"/>
      <c r="MS114" s="111"/>
      <c r="MT114" s="111"/>
      <c r="MU114" s="111"/>
      <c r="MV114" s="111"/>
      <c r="MW114" s="111"/>
      <c r="MX114" s="111"/>
      <c r="MY114" s="111"/>
      <c r="MZ114" s="111"/>
      <c r="NA114" s="111"/>
      <c r="NB114" s="111"/>
      <c r="NC114" s="111"/>
      <c r="ND114" s="111"/>
      <c r="NE114" s="111"/>
      <c r="NF114" s="111"/>
      <c r="NG114" s="111"/>
      <c r="NH114" s="111"/>
      <c r="NI114" s="111"/>
      <c r="NJ114" s="111"/>
      <c r="NK114" s="111"/>
      <c r="NL114" s="111"/>
      <c r="NM114" s="111"/>
      <c r="NN114" s="111"/>
      <c r="NO114" s="111"/>
      <c r="NP114" s="111"/>
      <c r="NQ114" s="111"/>
      <c r="NR114" s="111"/>
      <c r="NS114" s="111"/>
      <c r="NT114" s="111"/>
      <c r="NU114" s="111"/>
      <c r="NV114" s="111"/>
      <c r="NW114" s="111"/>
      <c r="NX114" s="111"/>
      <c r="NY114" s="111"/>
      <c r="NZ114" s="111"/>
      <c r="OA114" s="111"/>
      <c r="OB114" s="111"/>
      <c r="OC114" s="111"/>
      <c r="OD114" s="111"/>
      <c r="OE114" s="111"/>
      <c r="OF114" s="111"/>
      <c r="OG114" s="111"/>
      <c r="OH114" s="111"/>
      <c r="OI114" s="111"/>
      <c r="OJ114" s="111"/>
      <c r="OK114" s="111"/>
      <c r="OL114" s="111"/>
      <c r="OM114" s="111"/>
      <c r="ON114" s="111"/>
      <c r="OO114" s="111"/>
      <c r="OP114" s="111"/>
      <c r="OQ114" s="111"/>
      <c r="OR114" s="111"/>
      <c r="OS114" s="111"/>
      <c r="OT114" s="111"/>
      <c r="OU114" s="111"/>
      <c r="OV114" s="111"/>
      <c r="OW114" s="111"/>
      <c r="OX114" s="111"/>
      <c r="OY114" s="111"/>
      <c r="OZ114" s="111"/>
      <c r="PA114" s="111"/>
      <c r="PB114" s="111"/>
      <c r="PC114" s="111"/>
      <c r="PD114" s="111"/>
      <c r="PE114" s="111"/>
      <c r="PF114" s="111"/>
      <c r="PG114" s="111"/>
      <c r="PH114" s="111"/>
      <c r="PI114" s="111"/>
      <c r="PJ114" s="111"/>
      <c r="PK114" s="111"/>
      <c r="PL114" s="111"/>
      <c r="PM114" s="111"/>
      <c r="PN114" s="111"/>
      <c r="PO114" s="111"/>
      <c r="PP114" s="111"/>
      <c r="PQ114" s="111"/>
      <c r="PR114" s="111"/>
      <c r="PS114" s="111"/>
      <c r="PT114" s="111"/>
      <c r="PU114" s="111"/>
      <c r="PV114" s="111"/>
      <c r="PW114" s="111"/>
      <c r="PX114" s="111"/>
      <c r="PY114" s="111"/>
      <c r="PZ114" s="111"/>
      <c r="QA114" s="111"/>
      <c r="QB114" s="111"/>
      <c r="QC114" s="111"/>
      <c r="QD114" s="111"/>
      <c r="QE114" s="111"/>
      <c r="QF114" s="111"/>
      <c r="QG114" s="111"/>
      <c r="QH114" s="111"/>
      <c r="QI114" s="111"/>
      <c r="QJ114" s="111"/>
      <c r="QK114" s="111"/>
      <c r="QL114" s="111"/>
      <c r="QM114" s="111"/>
      <c r="QN114" s="111"/>
      <c r="QO114" s="111"/>
      <c r="QP114" s="111"/>
      <c r="QQ114" s="111"/>
      <c r="QR114" s="111"/>
      <c r="QS114" s="111"/>
      <c r="QT114" s="111"/>
      <c r="QU114" s="111"/>
      <c r="QV114" s="111"/>
      <c r="QW114" s="111"/>
      <c r="QX114" s="111"/>
      <c r="QY114" s="111"/>
      <c r="QZ114" s="111"/>
      <c r="RA114" s="111"/>
      <c r="RB114" s="111"/>
      <c r="RC114" s="111"/>
      <c r="RD114" s="111"/>
      <c r="RE114" s="111"/>
      <c r="RF114" s="111"/>
      <c r="RG114" s="111"/>
      <c r="RH114" s="111"/>
      <c r="RI114" s="111"/>
      <c r="RJ114" s="111"/>
      <c r="RK114" s="111"/>
      <c r="RL114" s="111"/>
      <c r="RM114" s="111"/>
      <c r="RN114" s="111"/>
      <c r="RO114" s="111"/>
      <c r="RP114" s="111"/>
      <c r="RQ114" s="111"/>
      <c r="RR114" s="111"/>
      <c r="RS114" s="111"/>
      <c r="RT114" s="111"/>
      <c r="RU114" s="111"/>
      <c r="RV114" s="111"/>
      <c r="RW114" s="111"/>
      <c r="RX114" s="111"/>
      <c r="RY114" s="111"/>
      <c r="RZ114" s="111"/>
      <c r="SA114" s="111"/>
      <c r="SB114" s="111"/>
      <c r="SC114" s="111"/>
      <c r="SD114" s="111"/>
      <c r="SE114" s="111"/>
      <c r="SF114" s="111"/>
      <c r="SG114" s="111"/>
      <c r="SH114" s="111"/>
      <c r="SI114" s="111"/>
      <c r="SJ114" s="111"/>
      <c r="SK114" s="111"/>
      <c r="SL114" s="111"/>
      <c r="SM114" s="111"/>
      <c r="SN114" s="111"/>
      <c r="SO114" s="111"/>
      <c r="SP114" s="111"/>
      <c r="SQ114" s="111"/>
      <c r="SR114" s="111"/>
      <c r="SS114" s="111"/>
      <c r="ST114" s="111"/>
      <c r="SU114" s="111"/>
      <c r="SV114" s="111"/>
      <c r="SW114" s="111"/>
      <c r="SX114" s="111"/>
      <c r="SY114" s="111"/>
      <c r="SZ114" s="111"/>
      <c r="TA114" s="111"/>
      <c r="TB114" s="111"/>
      <c r="TC114" s="111"/>
      <c r="TD114" s="111"/>
      <c r="TE114" s="111"/>
      <c r="TF114" s="111"/>
      <c r="TG114" s="111"/>
      <c r="TH114" s="111"/>
      <c r="TI114" s="111"/>
      <c r="TJ114" s="111"/>
      <c r="TK114" s="111"/>
      <c r="TL114" s="111"/>
      <c r="TM114" s="111"/>
      <c r="TN114" s="111"/>
      <c r="TO114" s="111"/>
      <c r="TP114" s="111"/>
      <c r="TQ114" s="111"/>
      <c r="TR114" s="111"/>
      <c r="TS114" s="111"/>
      <c r="TT114" s="111"/>
      <c r="TU114" s="111"/>
      <c r="TV114" s="111"/>
      <c r="TW114" s="111"/>
      <c r="TX114" s="111"/>
      <c r="TY114" s="111"/>
      <c r="TZ114" s="111"/>
      <c r="UA114" s="111"/>
      <c r="UB114" s="111"/>
      <c r="UC114" s="111"/>
      <c r="UD114" s="111"/>
      <c r="UE114" s="111"/>
      <c r="UF114" s="111"/>
      <c r="UG114" s="111"/>
      <c r="UH114" s="111"/>
      <c r="UI114" s="111"/>
      <c r="UJ114" s="111"/>
      <c r="UK114" s="111"/>
      <c r="UL114" s="111"/>
      <c r="UM114" s="111"/>
      <c r="UN114" s="111"/>
      <c r="UO114" s="111"/>
      <c r="UP114" s="111"/>
      <c r="UQ114" s="111"/>
      <c r="UR114" s="111"/>
      <c r="US114" s="111"/>
      <c r="UT114" s="111"/>
      <c r="UU114" s="111"/>
      <c r="UV114" s="111"/>
      <c r="UW114" s="111"/>
      <c r="UX114" s="111"/>
      <c r="UY114" s="111"/>
      <c r="UZ114" s="111"/>
      <c r="VA114" s="111"/>
      <c r="VB114" s="111"/>
      <c r="VC114" s="111"/>
      <c r="VD114" s="111"/>
      <c r="VE114" s="111"/>
      <c r="VF114" s="111"/>
      <c r="VG114" s="111"/>
      <c r="VH114" s="111"/>
      <c r="VI114" s="111"/>
      <c r="VJ114" s="111"/>
      <c r="VK114" s="111"/>
      <c r="VL114" s="111"/>
      <c r="VM114" s="111"/>
      <c r="VN114" s="111"/>
      <c r="VO114" s="111"/>
      <c r="VP114" s="111"/>
      <c r="VQ114" s="111"/>
      <c r="VR114" s="111"/>
      <c r="VS114" s="111"/>
      <c r="VT114" s="111"/>
      <c r="VU114" s="111"/>
      <c r="VV114" s="111"/>
      <c r="VW114" s="111"/>
      <c r="VX114" s="111"/>
      <c r="VY114" s="111"/>
      <c r="VZ114" s="111"/>
      <c r="WA114" s="111"/>
      <c r="WB114" s="111"/>
      <c r="WC114" s="111"/>
      <c r="WD114" s="111"/>
      <c r="WE114" s="111"/>
      <c r="WF114" s="111"/>
      <c r="WG114" s="111"/>
      <c r="WH114" s="111"/>
      <c r="WI114" s="111"/>
      <c r="WJ114" s="111"/>
      <c r="WK114" s="111"/>
      <c r="WL114" s="111"/>
      <c r="WM114" s="111"/>
      <c r="WN114" s="111"/>
      <c r="WO114" s="111"/>
      <c r="WP114" s="111"/>
      <c r="WQ114" s="111"/>
      <c r="WR114" s="111"/>
      <c r="WS114" s="111"/>
      <c r="WT114" s="111"/>
      <c r="WU114" s="111"/>
      <c r="WV114" s="111"/>
      <c r="WW114" s="111"/>
      <c r="WX114" s="111"/>
      <c r="WY114" s="111"/>
      <c r="WZ114" s="111"/>
      <c r="XA114" s="111"/>
      <c r="XB114" s="111"/>
      <c r="XC114" s="111"/>
      <c r="XD114" s="111"/>
      <c r="XE114" s="111"/>
      <c r="XF114" s="111"/>
      <c r="XG114" s="111"/>
      <c r="XH114" s="111"/>
      <c r="XI114" s="111"/>
      <c r="XJ114" s="111"/>
      <c r="XK114" s="111"/>
      <c r="XL114" s="111"/>
      <c r="XM114" s="111"/>
      <c r="XN114" s="111"/>
      <c r="XO114" s="111"/>
      <c r="XP114" s="111"/>
      <c r="XQ114" s="111"/>
      <c r="XR114" s="111"/>
      <c r="XS114" s="111"/>
      <c r="XT114" s="111"/>
      <c r="XU114" s="111"/>
      <c r="XV114" s="111"/>
      <c r="XW114" s="111"/>
      <c r="XX114" s="111"/>
      <c r="XY114" s="111"/>
      <c r="XZ114" s="111"/>
      <c r="YA114" s="111"/>
      <c r="YB114" s="111"/>
      <c r="YC114" s="111"/>
      <c r="YD114" s="111"/>
      <c r="YE114" s="111"/>
      <c r="YF114" s="111"/>
      <c r="YG114" s="111"/>
      <c r="YH114" s="111"/>
      <c r="YI114" s="111"/>
      <c r="YJ114" s="111"/>
      <c r="YK114" s="111"/>
      <c r="YL114" s="111"/>
      <c r="YM114" s="111"/>
      <c r="YN114" s="111"/>
      <c r="YO114" s="111"/>
      <c r="YP114" s="111"/>
      <c r="YQ114" s="111"/>
      <c r="YR114" s="111"/>
      <c r="YS114" s="111"/>
      <c r="YT114" s="111"/>
      <c r="YU114" s="111"/>
      <c r="YV114" s="111"/>
      <c r="YW114" s="111"/>
      <c r="YX114" s="111"/>
      <c r="YY114" s="111"/>
      <c r="YZ114" s="111"/>
      <c r="ZA114" s="111"/>
      <c r="ZB114" s="111"/>
      <c r="ZC114" s="111"/>
      <c r="ZD114" s="111"/>
      <c r="ZE114" s="111"/>
      <c r="ZF114" s="111"/>
      <c r="ZG114" s="111"/>
      <c r="ZH114" s="111"/>
      <c r="ZI114" s="111"/>
      <c r="ZJ114" s="111"/>
      <c r="ZK114" s="111"/>
      <c r="ZL114" s="111"/>
      <c r="ZM114" s="111"/>
      <c r="ZN114" s="111"/>
      <c r="ZO114" s="111"/>
      <c r="ZP114" s="111"/>
      <c r="ZQ114" s="111"/>
      <c r="ZR114" s="111"/>
      <c r="ZS114" s="111"/>
      <c r="ZT114" s="111"/>
      <c r="ZU114" s="111"/>
      <c r="ZV114" s="111"/>
      <c r="ZW114" s="111"/>
      <c r="ZX114" s="111"/>
      <c r="ZY114" s="111"/>
      <c r="ZZ114" s="111"/>
      <c r="AAA114" s="111"/>
      <c r="AAB114" s="111"/>
      <c r="AAC114" s="111"/>
      <c r="AAD114" s="111"/>
      <c r="AAE114" s="111"/>
      <c r="AAF114" s="111"/>
      <c r="AAG114" s="111"/>
      <c r="AAH114" s="111"/>
      <c r="AAI114" s="111"/>
      <c r="AAJ114" s="111"/>
      <c r="AAK114" s="111"/>
      <c r="AAL114" s="111"/>
      <c r="AAM114" s="111"/>
      <c r="AAN114" s="111"/>
      <c r="AAO114" s="111"/>
      <c r="AAP114" s="111"/>
      <c r="AAQ114" s="111"/>
      <c r="AAR114" s="111"/>
      <c r="AAS114" s="111"/>
      <c r="AAT114" s="111"/>
      <c r="AAU114" s="111"/>
      <c r="AAV114" s="111"/>
      <c r="AAW114" s="111"/>
      <c r="AAX114" s="111"/>
      <c r="AAY114" s="111"/>
      <c r="AAZ114" s="111"/>
      <c r="ABA114" s="111"/>
      <c r="ABB114" s="111"/>
      <c r="ABC114" s="111"/>
      <c r="ABD114" s="111"/>
      <c r="ABE114" s="111"/>
      <c r="ABF114" s="111"/>
      <c r="ABG114" s="111"/>
      <c r="ABH114" s="111"/>
      <c r="ABI114" s="111"/>
      <c r="ABJ114" s="111"/>
      <c r="ABK114" s="111"/>
      <c r="ABL114" s="111"/>
      <c r="ABM114" s="111"/>
      <c r="ABN114" s="111"/>
      <c r="ABO114" s="111"/>
      <c r="ABP114" s="111"/>
      <c r="ABQ114" s="111"/>
      <c r="ABR114" s="111"/>
      <c r="ABS114" s="111"/>
      <c r="ABT114" s="111"/>
      <c r="ABU114" s="111"/>
      <c r="ABV114" s="111"/>
      <c r="ABW114" s="111"/>
      <c r="ABX114" s="111"/>
      <c r="ABY114" s="111"/>
      <c r="ABZ114" s="111"/>
      <c r="ACA114" s="111"/>
      <c r="ACB114" s="111"/>
      <c r="ACC114" s="111"/>
      <c r="ACD114" s="111"/>
      <c r="ACE114" s="111"/>
      <c r="ACF114" s="111"/>
      <c r="ACG114" s="111"/>
      <c r="ACH114" s="111"/>
      <c r="ACI114" s="111"/>
      <c r="ACJ114" s="111"/>
      <c r="ACK114" s="111"/>
      <c r="ACL114" s="111"/>
      <c r="ACM114" s="111"/>
      <c r="ACN114" s="111"/>
      <c r="ACO114" s="111"/>
      <c r="ACP114" s="111"/>
      <c r="ACQ114" s="111"/>
      <c r="ACR114" s="111"/>
      <c r="ACS114" s="111"/>
      <c r="ACT114" s="111"/>
      <c r="ACU114" s="111"/>
      <c r="ACV114" s="111"/>
      <c r="ACW114" s="111"/>
      <c r="ACX114" s="111"/>
      <c r="ACY114" s="111"/>
      <c r="ACZ114" s="111"/>
      <c r="ADA114" s="111"/>
      <c r="ADB114" s="111"/>
      <c r="ADC114" s="111"/>
      <c r="ADD114" s="111"/>
      <c r="ADE114" s="111"/>
      <c r="ADF114" s="111"/>
      <c r="ADG114" s="111"/>
      <c r="ADH114" s="111"/>
      <c r="ADI114" s="111"/>
      <c r="ADJ114" s="111"/>
      <c r="ADK114" s="111"/>
      <c r="ADL114" s="111"/>
      <c r="ADM114" s="111"/>
      <c r="ADN114" s="111"/>
      <c r="ADO114" s="111"/>
      <c r="ADP114" s="111"/>
      <c r="ADQ114" s="111"/>
      <c r="ADR114" s="111"/>
      <c r="ADS114" s="111"/>
      <c r="ADT114" s="111"/>
      <c r="ADU114" s="111"/>
      <c r="ADV114" s="111"/>
      <c r="ADW114" s="111"/>
      <c r="ADX114" s="111"/>
      <c r="ADY114" s="111"/>
      <c r="ADZ114" s="111"/>
      <c r="AEA114" s="111"/>
      <c r="AEB114" s="111"/>
      <c r="AEC114" s="111"/>
      <c r="AED114" s="111"/>
      <c r="AEE114" s="111"/>
      <c r="AEF114" s="111"/>
      <c r="AEG114" s="111"/>
      <c r="AEH114" s="111"/>
      <c r="AEI114" s="111"/>
      <c r="AEJ114" s="111"/>
      <c r="AEK114" s="111"/>
      <c r="AEL114" s="111"/>
      <c r="AEM114" s="111"/>
      <c r="AEN114" s="111"/>
      <c r="AEO114" s="111"/>
      <c r="AEP114" s="111"/>
      <c r="AEQ114" s="111"/>
      <c r="AER114" s="111"/>
      <c r="AES114" s="111"/>
      <c r="AET114" s="111"/>
      <c r="AEU114" s="111"/>
      <c r="AEV114" s="111"/>
      <c r="AEW114" s="111"/>
      <c r="AEX114" s="111"/>
      <c r="AEY114" s="111"/>
      <c r="AEZ114" s="111"/>
      <c r="AFA114" s="111"/>
      <c r="AFB114" s="111"/>
      <c r="AFC114" s="111"/>
      <c r="AFD114" s="111"/>
      <c r="AFE114" s="111"/>
      <c r="AFF114" s="111"/>
      <c r="AFG114" s="111"/>
      <c r="AFH114" s="111"/>
      <c r="AFI114" s="111"/>
      <c r="AFJ114" s="111"/>
      <c r="AFK114" s="111"/>
      <c r="AFL114" s="111"/>
      <c r="AFM114" s="111"/>
      <c r="AFN114" s="111"/>
      <c r="AFO114" s="111"/>
      <c r="AFP114" s="111"/>
      <c r="AFQ114" s="111"/>
      <c r="AFR114" s="111"/>
      <c r="AFS114" s="111"/>
      <c r="AFT114" s="111"/>
      <c r="AFU114" s="111"/>
      <c r="AFV114" s="111"/>
      <c r="AFW114" s="111"/>
      <c r="AFX114" s="111"/>
      <c r="AFY114" s="111"/>
      <c r="AFZ114" s="111"/>
      <c r="AGA114" s="111"/>
      <c r="AGB114" s="111"/>
      <c r="AGC114" s="111"/>
      <c r="AGD114" s="111"/>
      <c r="AGE114" s="111"/>
      <c r="AGF114" s="111"/>
      <c r="AGG114" s="111"/>
      <c r="AGH114" s="111"/>
      <c r="AGI114" s="111"/>
      <c r="AGJ114" s="111"/>
      <c r="AGK114" s="111"/>
      <c r="AGL114" s="111"/>
      <c r="AGM114" s="111"/>
      <c r="AGN114" s="111"/>
      <c r="AGO114" s="111"/>
      <c r="AGP114" s="111"/>
      <c r="AGQ114" s="111"/>
      <c r="AGR114" s="111"/>
      <c r="AGS114" s="111"/>
      <c r="AGT114" s="111"/>
      <c r="AGU114" s="111"/>
      <c r="AGV114" s="111"/>
      <c r="AGW114" s="111"/>
      <c r="AGX114" s="111"/>
      <c r="AGY114" s="111"/>
      <c r="AGZ114" s="111"/>
      <c r="AHA114" s="111"/>
      <c r="AHB114" s="111"/>
      <c r="AHC114" s="111"/>
      <c r="AHD114" s="111"/>
      <c r="AHE114" s="111"/>
      <c r="AHF114" s="111"/>
      <c r="AHG114" s="111"/>
      <c r="AHH114" s="111"/>
      <c r="AHI114" s="111"/>
      <c r="AHJ114" s="111"/>
      <c r="AHK114" s="111"/>
      <c r="AHL114" s="111"/>
      <c r="AHM114" s="111"/>
      <c r="AHN114" s="111"/>
      <c r="AHO114" s="111"/>
      <c r="AHP114" s="111"/>
      <c r="AHQ114" s="111"/>
      <c r="AHR114" s="111"/>
      <c r="AHS114" s="111"/>
      <c r="AHT114" s="111"/>
      <c r="AHU114" s="111"/>
      <c r="AHV114" s="111"/>
      <c r="AHW114" s="111"/>
      <c r="AHX114" s="111"/>
      <c r="AHY114" s="111"/>
      <c r="AHZ114" s="111"/>
      <c r="AIA114" s="111"/>
      <c r="AIB114" s="111"/>
      <c r="AIC114" s="111"/>
      <c r="AID114" s="111"/>
      <c r="AIE114" s="111"/>
      <c r="AIF114" s="111"/>
      <c r="AIG114" s="111"/>
      <c r="AIH114" s="111"/>
      <c r="AII114" s="111"/>
      <c r="AIJ114" s="111"/>
      <c r="AIK114" s="111"/>
      <c r="AIL114" s="111"/>
      <c r="AIM114" s="111"/>
      <c r="AIN114" s="111"/>
      <c r="AIO114" s="111"/>
      <c r="AIP114" s="111"/>
      <c r="AIQ114" s="111"/>
      <c r="AIR114" s="111"/>
      <c r="AIS114" s="111"/>
      <c r="AIT114" s="111"/>
      <c r="AIU114" s="111"/>
      <c r="AIV114" s="111"/>
      <c r="AIW114" s="111"/>
      <c r="AIX114" s="111"/>
      <c r="AIY114" s="111"/>
      <c r="AIZ114" s="111"/>
      <c r="AJA114" s="111"/>
      <c r="AJB114" s="111"/>
      <c r="AJC114" s="111"/>
      <c r="AJD114" s="111"/>
      <c r="AJE114" s="111"/>
      <c r="AJF114" s="111"/>
      <c r="AJG114" s="111"/>
      <c r="AJH114" s="111"/>
      <c r="AJI114" s="111"/>
      <c r="AJJ114" s="111"/>
      <c r="AJK114" s="111"/>
      <c r="AJL114" s="111"/>
      <c r="AJM114" s="111"/>
      <c r="AJN114" s="111"/>
      <c r="AJO114" s="111"/>
      <c r="AJP114" s="111"/>
      <c r="AJQ114" s="111"/>
      <c r="AJR114" s="111"/>
      <c r="AJS114" s="111"/>
      <c r="AJT114" s="111"/>
      <c r="AJU114" s="111"/>
      <c r="AJV114" s="111"/>
      <c r="AJW114" s="111"/>
      <c r="AJX114" s="111"/>
      <c r="AJY114" s="111"/>
      <c r="AJZ114" s="111"/>
      <c r="AKA114" s="111"/>
      <c r="AKB114" s="111"/>
      <c r="AKC114" s="111"/>
      <c r="AKD114" s="111"/>
      <c r="AKE114" s="111"/>
      <c r="AKF114" s="111"/>
      <c r="AKG114" s="111"/>
      <c r="AKH114" s="111"/>
      <c r="AKI114" s="111"/>
      <c r="AKJ114" s="111"/>
      <c r="AKK114" s="111"/>
      <c r="AKL114" s="111"/>
      <c r="AKM114" s="111"/>
      <c r="AKN114" s="111"/>
      <c r="AKO114" s="111"/>
      <c r="AKP114" s="111"/>
      <c r="AKQ114" s="111"/>
      <c r="AKR114" s="111"/>
      <c r="AKS114" s="111"/>
      <c r="AKT114" s="111"/>
      <c r="AKU114" s="111"/>
      <c r="AKV114" s="111"/>
      <c r="AKW114" s="111"/>
      <c r="AKX114" s="111"/>
      <c r="AKY114" s="111"/>
      <c r="AKZ114" s="111"/>
      <c r="ALA114" s="111"/>
      <c r="ALB114" s="111"/>
      <c r="ALC114" s="111"/>
      <c r="ALD114" s="111"/>
      <c r="ALE114" s="111"/>
      <c r="ALF114" s="111"/>
      <c r="ALG114" s="111"/>
      <c r="ALH114" s="111"/>
      <c r="ALI114" s="111"/>
      <c r="ALJ114" s="111"/>
      <c r="ALK114" s="111"/>
      <c r="ALL114" s="111"/>
      <c r="ALM114" s="111"/>
      <c r="ALN114" s="111"/>
      <c r="ALO114" s="111"/>
      <c r="ALP114" s="111"/>
      <c r="ALQ114" s="111"/>
      <c r="ALR114" s="111"/>
      <c r="ALS114" s="111"/>
      <c r="ALT114" s="111"/>
      <c r="ALU114" s="111"/>
      <c r="ALV114" s="111"/>
      <c r="ALW114" s="111"/>
      <c r="ALX114" s="111"/>
      <c r="ALY114" s="111"/>
      <c r="ALZ114" s="111"/>
      <c r="AMA114" s="111"/>
      <c r="AMB114" s="111"/>
      <c r="AMC114" s="111"/>
      <c r="AMD114" s="111"/>
      <c r="AME114" s="111"/>
      <c r="AMF114" s="111"/>
      <c r="AMG114" s="111"/>
      <c r="AMH114" s="111"/>
      <c r="AMI114" s="111"/>
    </row>
    <row r="115" spans="1:1023" s="112" customFormat="1" ht="31.5">
      <c r="A115" s="96">
        <v>114</v>
      </c>
      <c r="B115" s="97" t="s">
        <v>597</v>
      </c>
      <c r="C115" s="98" t="s">
        <v>597</v>
      </c>
      <c r="D115" s="113" t="s">
        <v>716</v>
      </c>
      <c r="E115" s="101" t="s">
        <v>723</v>
      </c>
      <c r="F115" s="102" t="s">
        <v>698</v>
      </c>
      <c r="G115" s="108" t="s">
        <v>725</v>
      </c>
      <c r="H115" s="100">
        <v>300</v>
      </c>
      <c r="I115" s="100">
        <v>300</v>
      </c>
      <c r="J115" s="104">
        <v>8.3000000000000007</v>
      </c>
      <c r="K115" s="103">
        <f t="shared" si="2"/>
        <v>2490</v>
      </c>
      <c r="L115" s="109">
        <v>2880</v>
      </c>
      <c r="M115" s="108" t="s">
        <v>700</v>
      </c>
      <c r="N115" s="110" t="s">
        <v>485</v>
      </c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  <c r="IL115" s="111"/>
      <c r="IM115" s="111"/>
      <c r="IN115" s="111"/>
      <c r="IO115" s="111"/>
      <c r="IP115" s="111"/>
      <c r="IQ115" s="111"/>
      <c r="IR115" s="111"/>
      <c r="IS115" s="111"/>
      <c r="IT115" s="111"/>
      <c r="IU115" s="111"/>
      <c r="IV115" s="111"/>
      <c r="IW115" s="111"/>
      <c r="IX115" s="111"/>
      <c r="IY115" s="111"/>
      <c r="IZ115" s="111"/>
      <c r="JA115" s="111"/>
      <c r="JB115" s="111"/>
      <c r="JC115" s="111"/>
      <c r="JD115" s="111"/>
      <c r="JE115" s="111"/>
      <c r="JF115" s="111"/>
      <c r="JG115" s="111"/>
      <c r="JH115" s="111"/>
      <c r="JI115" s="111"/>
      <c r="JJ115" s="111"/>
      <c r="JK115" s="111"/>
      <c r="JL115" s="111"/>
      <c r="JM115" s="111"/>
      <c r="JN115" s="111"/>
      <c r="JO115" s="111"/>
      <c r="JP115" s="111"/>
      <c r="JQ115" s="111"/>
      <c r="JR115" s="111"/>
      <c r="JS115" s="111"/>
      <c r="JT115" s="111"/>
      <c r="JU115" s="111"/>
      <c r="JV115" s="111"/>
      <c r="JW115" s="111"/>
      <c r="JX115" s="111"/>
      <c r="JY115" s="111"/>
      <c r="JZ115" s="111"/>
      <c r="KA115" s="111"/>
      <c r="KB115" s="111"/>
      <c r="KC115" s="111"/>
      <c r="KD115" s="111"/>
      <c r="KE115" s="111"/>
      <c r="KF115" s="111"/>
      <c r="KG115" s="111"/>
      <c r="KH115" s="111"/>
      <c r="KI115" s="111"/>
      <c r="KJ115" s="111"/>
      <c r="KK115" s="111"/>
      <c r="KL115" s="111"/>
      <c r="KM115" s="111"/>
      <c r="KN115" s="111"/>
      <c r="KO115" s="111"/>
      <c r="KP115" s="111"/>
      <c r="KQ115" s="111"/>
      <c r="KR115" s="111"/>
      <c r="KS115" s="111"/>
      <c r="KT115" s="111"/>
      <c r="KU115" s="111"/>
      <c r="KV115" s="111"/>
      <c r="KW115" s="111"/>
      <c r="KX115" s="111"/>
      <c r="KY115" s="111"/>
      <c r="KZ115" s="111"/>
      <c r="LA115" s="111"/>
      <c r="LB115" s="111"/>
      <c r="LC115" s="111"/>
      <c r="LD115" s="111"/>
      <c r="LE115" s="111"/>
      <c r="LF115" s="111"/>
      <c r="LG115" s="111"/>
      <c r="LH115" s="111"/>
      <c r="LI115" s="111"/>
      <c r="LJ115" s="111"/>
      <c r="LK115" s="111"/>
      <c r="LL115" s="111"/>
      <c r="LM115" s="111"/>
      <c r="LN115" s="111"/>
      <c r="LO115" s="111"/>
      <c r="LP115" s="111"/>
      <c r="LQ115" s="111"/>
      <c r="LR115" s="111"/>
      <c r="LS115" s="111"/>
      <c r="LT115" s="111"/>
      <c r="LU115" s="111"/>
      <c r="LV115" s="111"/>
      <c r="LW115" s="111"/>
      <c r="LX115" s="111"/>
      <c r="LY115" s="111"/>
      <c r="LZ115" s="111"/>
      <c r="MA115" s="111"/>
      <c r="MB115" s="111"/>
      <c r="MC115" s="111"/>
      <c r="MD115" s="111"/>
      <c r="ME115" s="111"/>
      <c r="MF115" s="111"/>
      <c r="MG115" s="111"/>
      <c r="MH115" s="111"/>
      <c r="MI115" s="111"/>
      <c r="MJ115" s="111"/>
      <c r="MK115" s="111"/>
      <c r="ML115" s="111"/>
      <c r="MM115" s="111"/>
      <c r="MN115" s="111"/>
      <c r="MO115" s="111"/>
      <c r="MP115" s="111"/>
      <c r="MQ115" s="111"/>
      <c r="MR115" s="111"/>
      <c r="MS115" s="111"/>
      <c r="MT115" s="111"/>
      <c r="MU115" s="111"/>
      <c r="MV115" s="111"/>
      <c r="MW115" s="111"/>
      <c r="MX115" s="111"/>
      <c r="MY115" s="111"/>
      <c r="MZ115" s="111"/>
      <c r="NA115" s="111"/>
      <c r="NB115" s="111"/>
      <c r="NC115" s="111"/>
      <c r="ND115" s="111"/>
      <c r="NE115" s="111"/>
      <c r="NF115" s="111"/>
      <c r="NG115" s="111"/>
      <c r="NH115" s="111"/>
      <c r="NI115" s="111"/>
      <c r="NJ115" s="111"/>
      <c r="NK115" s="111"/>
      <c r="NL115" s="111"/>
      <c r="NM115" s="111"/>
      <c r="NN115" s="111"/>
      <c r="NO115" s="111"/>
      <c r="NP115" s="111"/>
      <c r="NQ115" s="111"/>
      <c r="NR115" s="111"/>
      <c r="NS115" s="111"/>
      <c r="NT115" s="111"/>
      <c r="NU115" s="111"/>
      <c r="NV115" s="111"/>
      <c r="NW115" s="111"/>
      <c r="NX115" s="111"/>
      <c r="NY115" s="111"/>
      <c r="NZ115" s="111"/>
      <c r="OA115" s="111"/>
      <c r="OB115" s="111"/>
      <c r="OC115" s="111"/>
      <c r="OD115" s="111"/>
      <c r="OE115" s="111"/>
      <c r="OF115" s="111"/>
      <c r="OG115" s="111"/>
      <c r="OH115" s="111"/>
      <c r="OI115" s="111"/>
      <c r="OJ115" s="111"/>
      <c r="OK115" s="111"/>
      <c r="OL115" s="111"/>
      <c r="OM115" s="111"/>
      <c r="ON115" s="111"/>
      <c r="OO115" s="111"/>
      <c r="OP115" s="111"/>
      <c r="OQ115" s="111"/>
      <c r="OR115" s="111"/>
      <c r="OS115" s="111"/>
      <c r="OT115" s="111"/>
      <c r="OU115" s="111"/>
      <c r="OV115" s="111"/>
      <c r="OW115" s="111"/>
      <c r="OX115" s="111"/>
      <c r="OY115" s="111"/>
      <c r="OZ115" s="111"/>
      <c r="PA115" s="111"/>
      <c r="PB115" s="111"/>
      <c r="PC115" s="111"/>
      <c r="PD115" s="111"/>
      <c r="PE115" s="111"/>
      <c r="PF115" s="111"/>
      <c r="PG115" s="111"/>
      <c r="PH115" s="111"/>
      <c r="PI115" s="111"/>
      <c r="PJ115" s="111"/>
      <c r="PK115" s="111"/>
      <c r="PL115" s="111"/>
      <c r="PM115" s="111"/>
      <c r="PN115" s="111"/>
      <c r="PO115" s="111"/>
      <c r="PP115" s="111"/>
      <c r="PQ115" s="111"/>
      <c r="PR115" s="111"/>
      <c r="PS115" s="111"/>
      <c r="PT115" s="111"/>
      <c r="PU115" s="111"/>
      <c r="PV115" s="111"/>
      <c r="PW115" s="111"/>
      <c r="PX115" s="111"/>
      <c r="PY115" s="111"/>
      <c r="PZ115" s="111"/>
      <c r="QA115" s="111"/>
      <c r="QB115" s="111"/>
      <c r="QC115" s="111"/>
      <c r="QD115" s="111"/>
      <c r="QE115" s="111"/>
      <c r="QF115" s="111"/>
      <c r="QG115" s="111"/>
      <c r="QH115" s="111"/>
      <c r="QI115" s="111"/>
      <c r="QJ115" s="111"/>
      <c r="QK115" s="111"/>
      <c r="QL115" s="111"/>
      <c r="QM115" s="111"/>
      <c r="QN115" s="111"/>
      <c r="QO115" s="111"/>
      <c r="QP115" s="111"/>
      <c r="QQ115" s="111"/>
      <c r="QR115" s="111"/>
      <c r="QS115" s="111"/>
      <c r="QT115" s="111"/>
      <c r="QU115" s="111"/>
      <c r="QV115" s="111"/>
      <c r="QW115" s="111"/>
      <c r="QX115" s="111"/>
      <c r="QY115" s="111"/>
      <c r="QZ115" s="111"/>
      <c r="RA115" s="111"/>
      <c r="RB115" s="111"/>
      <c r="RC115" s="111"/>
      <c r="RD115" s="111"/>
      <c r="RE115" s="111"/>
      <c r="RF115" s="111"/>
      <c r="RG115" s="111"/>
      <c r="RH115" s="111"/>
      <c r="RI115" s="111"/>
      <c r="RJ115" s="111"/>
      <c r="RK115" s="111"/>
      <c r="RL115" s="111"/>
      <c r="RM115" s="111"/>
      <c r="RN115" s="111"/>
      <c r="RO115" s="111"/>
      <c r="RP115" s="111"/>
      <c r="RQ115" s="111"/>
      <c r="RR115" s="111"/>
      <c r="RS115" s="111"/>
      <c r="RT115" s="111"/>
      <c r="RU115" s="111"/>
      <c r="RV115" s="111"/>
      <c r="RW115" s="111"/>
      <c r="RX115" s="111"/>
      <c r="RY115" s="111"/>
      <c r="RZ115" s="111"/>
      <c r="SA115" s="111"/>
      <c r="SB115" s="111"/>
      <c r="SC115" s="111"/>
      <c r="SD115" s="111"/>
      <c r="SE115" s="111"/>
      <c r="SF115" s="111"/>
      <c r="SG115" s="111"/>
      <c r="SH115" s="111"/>
      <c r="SI115" s="111"/>
      <c r="SJ115" s="111"/>
      <c r="SK115" s="111"/>
      <c r="SL115" s="111"/>
      <c r="SM115" s="111"/>
      <c r="SN115" s="111"/>
      <c r="SO115" s="111"/>
      <c r="SP115" s="111"/>
      <c r="SQ115" s="111"/>
      <c r="SR115" s="111"/>
      <c r="SS115" s="111"/>
      <c r="ST115" s="111"/>
      <c r="SU115" s="111"/>
      <c r="SV115" s="111"/>
      <c r="SW115" s="111"/>
      <c r="SX115" s="111"/>
      <c r="SY115" s="111"/>
      <c r="SZ115" s="111"/>
      <c r="TA115" s="111"/>
      <c r="TB115" s="111"/>
      <c r="TC115" s="111"/>
      <c r="TD115" s="111"/>
      <c r="TE115" s="111"/>
      <c r="TF115" s="111"/>
      <c r="TG115" s="111"/>
      <c r="TH115" s="111"/>
      <c r="TI115" s="111"/>
      <c r="TJ115" s="111"/>
      <c r="TK115" s="111"/>
      <c r="TL115" s="111"/>
      <c r="TM115" s="111"/>
      <c r="TN115" s="111"/>
      <c r="TO115" s="111"/>
      <c r="TP115" s="111"/>
      <c r="TQ115" s="111"/>
      <c r="TR115" s="111"/>
      <c r="TS115" s="111"/>
      <c r="TT115" s="111"/>
      <c r="TU115" s="111"/>
      <c r="TV115" s="111"/>
      <c r="TW115" s="111"/>
      <c r="TX115" s="111"/>
      <c r="TY115" s="111"/>
      <c r="TZ115" s="111"/>
      <c r="UA115" s="111"/>
      <c r="UB115" s="111"/>
      <c r="UC115" s="111"/>
      <c r="UD115" s="111"/>
      <c r="UE115" s="111"/>
      <c r="UF115" s="111"/>
      <c r="UG115" s="111"/>
      <c r="UH115" s="111"/>
      <c r="UI115" s="111"/>
      <c r="UJ115" s="111"/>
      <c r="UK115" s="111"/>
      <c r="UL115" s="111"/>
      <c r="UM115" s="111"/>
      <c r="UN115" s="111"/>
      <c r="UO115" s="111"/>
      <c r="UP115" s="111"/>
      <c r="UQ115" s="111"/>
      <c r="UR115" s="111"/>
      <c r="US115" s="111"/>
      <c r="UT115" s="111"/>
      <c r="UU115" s="111"/>
      <c r="UV115" s="111"/>
      <c r="UW115" s="111"/>
      <c r="UX115" s="111"/>
      <c r="UY115" s="111"/>
      <c r="UZ115" s="111"/>
      <c r="VA115" s="111"/>
      <c r="VB115" s="111"/>
      <c r="VC115" s="111"/>
      <c r="VD115" s="111"/>
      <c r="VE115" s="111"/>
      <c r="VF115" s="111"/>
      <c r="VG115" s="111"/>
      <c r="VH115" s="111"/>
      <c r="VI115" s="111"/>
      <c r="VJ115" s="111"/>
      <c r="VK115" s="111"/>
      <c r="VL115" s="111"/>
      <c r="VM115" s="111"/>
      <c r="VN115" s="111"/>
      <c r="VO115" s="111"/>
      <c r="VP115" s="111"/>
      <c r="VQ115" s="111"/>
      <c r="VR115" s="111"/>
      <c r="VS115" s="111"/>
      <c r="VT115" s="111"/>
      <c r="VU115" s="111"/>
      <c r="VV115" s="111"/>
      <c r="VW115" s="111"/>
      <c r="VX115" s="111"/>
      <c r="VY115" s="111"/>
      <c r="VZ115" s="111"/>
      <c r="WA115" s="111"/>
      <c r="WB115" s="111"/>
      <c r="WC115" s="111"/>
      <c r="WD115" s="111"/>
      <c r="WE115" s="111"/>
      <c r="WF115" s="111"/>
      <c r="WG115" s="111"/>
      <c r="WH115" s="111"/>
      <c r="WI115" s="111"/>
      <c r="WJ115" s="111"/>
      <c r="WK115" s="111"/>
      <c r="WL115" s="111"/>
      <c r="WM115" s="111"/>
      <c r="WN115" s="111"/>
      <c r="WO115" s="111"/>
      <c r="WP115" s="111"/>
      <c r="WQ115" s="111"/>
      <c r="WR115" s="111"/>
      <c r="WS115" s="111"/>
      <c r="WT115" s="111"/>
      <c r="WU115" s="111"/>
      <c r="WV115" s="111"/>
      <c r="WW115" s="111"/>
      <c r="WX115" s="111"/>
      <c r="WY115" s="111"/>
      <c r="WZ115" s="111"/>
      <c r="XA115" s="111"/>
      <c r="XB115" s="111"/>
      <c r="XC115" s="111"/>
      <c r="XD115" s="111"/>
      <c r="XE115" s="111"/>
      <c r="XF115" s="111"/>
      <c r="XG115" s="111"/>
      <c r="XH115" s="111"/>
      <c r="XI115" s="111"/>
      <c r="XJ115" s="111"/>
      <c r="XK115" s="111"/>
      <c r="XL115" s="111"/>
      <c r="XM115" s="111"/>
      <c r="XN115" s="111"/>
      <c r="XO115" s="111"/>
      <c r="XP115" s="111"/>
      <c r="XQ115" s="111"/>
      <c r="XR115" s="111"/>
      <c r="XS115" s="111"/>
      <c r="XT115" s="111"/>
      <c r="XU115" s="111"/>
      <c r="XV115" s="111"/>
      <c r="XW115" s="111"/>
      <c r="XX115" s="111"/>
      <c r="XY115" s="111"/>
      <c r="XZ115" s="111"/>
      <c r="YA115" s="111"/>
      <c r="YB115" s="111"/>
      <c r="YC115" s="111"/>
      <c r="YD115" s="111"/>
      <c r="YE115" s="111"/>
      <c r="YF115" s="111"/>
      <c r="YG115" s="111"/>
      <c r="YH115" s="111"/>
      <c r="YI115" s="111"/>
      <c r="YJ115" s="111"/>
      <c r="YK115" s="111"/>
      <c r="YL115" s="111"/>
      <c r="YM115" s="111"/>
      <c r="YN115" s="111"/>
      <c r="YO115" s="111"/>
      <c r="YP115" s="111"/>
      <c r="YQ115" s="111"/>
      <c r="YR115" s="111"/>
      <c r="YS115" s="111"/>
      <c r="YT115" s="111"/>
      <c r="YU115" s="111"/>
      <c r="YV115" s="111"/>
      <c r="YW115" s="111"/>
      <c r="YX115" s="111"/>
      <c r="YY115" s="111"/>
      <c r="YZ115" s="111"/>
      <c r="ZA115" s="111"/>
      <c r="ZB115" s="111"/>
      <c r="ZC115" s="111"/>
      <c r="ZD115" s="111"/>
      <c r="ZE115" s="111"/>
      <c r="ZF115" s="111"/>
      <c r="ZG115" s="111"/>
      <c r="ZH115" s="111"/>
      <c r="ZI115" s="111"/>
      <c r="ZJ115" s="111"/>
      <c r="ZK115" s="111"/>
      <c r="ZL115" s="111"/>
      <c r="ZM115" s="111"/>
      <c r="ZN115" s="111"/>
      <c r="ZO115" s="111"/>
      <c r="ZP115" s="111"/>
      <c r="ZQ115" s="111"/>
      <c r="ZR115" s="111"/>
      <c r="ZS115" s="111"/>
      <c r="ZT115" s="111"/>
      <c r="ZU115" s="111"/>
      <c r="ZV115" s="111"/>
      <c r="ZW115" s="111"/>
      <c r="ZX115" s="111"/>
      <c r="ZY115" s="111"/>
      <c r="ZZ115" s="111"/>
      <c r="AAA115" s="111"/>
      <c r="AAB115" s="111"/>
      <c r="AAC115" s="111"/>
      <c r="AAD115" s="111"/>
      <c r="AAE115" s="111"/>
      <c r="AAF115" s="111"/>
      <c r="AAG115" s="111"/>
      <c r="AAH115" s="111"/>
      <c r="AAI115" s="111"/>
      <c r="AAJ115" s="111"/>
      <c r="AAK115" s="111"/>
      <c r="AAL115" s="111"/>
      <c r="AAM115" s="111"/>
      <c r="AAN115" s="111"/>
      <c r="AAO115" s="111"/>
      <c r="AAP115" s="111"/>
      <c r="AAQ115" s="111"/>
      <c r="AAR115" s="111"/>
      <c r="AAS115" s="111"/>
      <c r="AAT115" s="111"/>
      <c r="AAU115" s="111"/>
      <c r="AAV115" s="111"/>
      <c r="AAW115" s="111"/>
      <c r="AAX115" s="111"/>
      <c r="AAY115" s="111"/>
      <c r="AAZ115" s="111"/>
      <c r="ABA115" s="111"/>
      <c r="ABB115" s="111"/>
      <c r="ABC115" s="111"/>
      <c r="ABD115" s="111"/>
      <c r="ABE115" s="111"/>
      <c r="ABF115" s="111"/>
      <c r="ABG115" s="111"/>
      <c r="ABH115" s="111"/>
      <c r="ABI115" s="111"/>
      <c r="ABJ115" s="111"/>
      <c r="ABK115" s="111"/>
      <c r="ABL115" s="111"/>
      <c r="ABM115" s="111"/>
      <c r="ABN115" s="111"/>
      <c r="ABO115" s="111"/>
      <c r="ABP115" s="111"/>
      <c r="ABQ115" s="111"/>
      <c r="ABR115" s="111"/>
      <c r="ABS115" s="111"/>
      <c r="ABT115" s="111"/>
      <c r="ABU115" s="111"/>
      <c r="ABV115" s="111"/>
      <c r="ABW115" s="111"/>
      <c r="ABX115" s="111"/>
      <c r="ABY115" s="111"/>
      <c r="ABZ115" s="111"/>
      <c r="ACA115" s="111"/>
      <c r="ACB115" s="111"/>
      <c r="ACC115" s="111"/>
      <c r="ACD115" s="111"/>
      <c r="ACE115" s="111"/>
      <c r="ACF115" s="111"/>
      <c r="ACG115" s="111"/>
      <c r="ACH115" s="111"/>
      <c r="ACI115" s="111"/>
      <c r="ACJ115" s="111"/>
      <c r="ACK115" s="111"/>
      <c r="ACL115" s="111"/>
      <c r="ACM115" s="111"/>
      <c r="ACN115" s="111"/>
      <c r="ACO115" s="111"/>
      <c r="ACP115" s="111"/>
      <c r="ACQ115" s="111"/>
      <c r="ACR115" s="111"/>
      <c r="ACS115" s="111"/>
      <c r="ACT115" s="111"/>
      <c r="ACU115" s="111"/>
      <c r="ACV115" s="111"/>
      <c r="ACW115" s="111"/>
      <c r="ACX115" s="111"/>
      <c r="ACY115" s="111"/>
      <c r="ACZ115" s="111"/>
      <c r="ADA115" s="111"/>
      <c r="ADB115" s="111"/>
      <c r="ADC115" s="111"/>
      <c r="ADD115" s="111"/>
      <c r="ADE115" s="111"/>
      <c r="ADF115" s="111"/>
      <c r="ADG115" s="111"/>
      <c r="ADH115" s="111"/>
      <c r="ADI115" s="111"/>
      <c r="ADJ115" s="111"/>
      <c r="ADK115" s="111"/>
      <c r="ADL115" s="111"/>
      <c r="ADM115" s="111"/>
      <c r="ADN115" s="111"/>
      <c r="ADO115" s="111"/>
      <c r="ADP115" s="111"/>
      <c r="ADQ115" s="111"/>
      <c r="ADR115" s="111"/>
      <c r="ADS115" s="111"/>
      <c r="ADT115" s="111"/>
      <c r="ADU115" s="111"/>
      <c r="ADV115" s="111"/>
      <c r="ADW115" s="111"/>
      <c r="ADX115" s="111"/>
      <c r="ADY115" s="111"/>
      <c r="ADZ115" s="111"/>
      <c r="AEA115" s="111"/>
      <c r="AEB115" s="111"/>
      <c r="AEC115" s="111"/>
      <c r="AED115" s="111"/>
      <c r="AEE115" s="111"/>
      <c r="AEF115" s="111"/>
      <c r="AEG115" s="111"/>
      <c r="AEH115" s="111"/>
      <c r="AEI115" s="111"/>
      <c r="AEJ115" s="111"/>
      <c r="AEK115" s="111"/>
      <c r="AEL115" s="111"/>
      <c r="AEM115" s="111"/>
      <c r="AEN115" s="111"/>
      <c r="AEO115" s="111"/>
      <c r="AEP115" s="111"/>
      <c r="AEQ115" s="111"/>
      <c r="AER115" s="111"/>
      <c r="AES115" s="111"/>
      <c r="AET115" s="111"/>
      <c r="AEU115" s="111"/>
      <c r="AEV115" s="111"/>
      <c r="AEW115" s="111"/>
      <c r="AEX115" s="111"/>
      <c r="AEY115" s="111"/>
      <c r="AEZ115" s="111"/>
      <c r="AFA115" s="111"/>
      <c r="AFB115" s="111"/>
      <c r="AFC115" s="111"/>
      <c r="AFD115" s="111"/>
      <c r="AFE115" s="111"/>
      <c r="AFF115" s="111"/>
      <c r="AFG115" s="111"/>
      <c r="AFH115" s="111"/>
      <c r="AFI115" s="111"/>
      <c r="AFJ115" s="111"/>
      <c r="AFK115" s="111"/>
      <c r="AFL115" s="111"/>
      <c r="AFM115" s="111"/>
      <c r="AFN115" s="111"/>
      <c r="AFO115" s="111"/>
      <c r="AFP115" s="111"/>
      <c r="AFQ115" s="111"/>
      <c r="AFR115" s="111"/>
      <c r="AFS115" s="111"/>
      <c r="AFT115" s="111"/>
      <c r="AFU115" s="111"/>
      <c r="AFV115" s="111"/>
      <c r="AFW115" s="111"/>
      <c r="AFX115" s="111"/>
      <c r="AFY115" s="111"/>
      <c r="AFZ115" s="111"/>
      <c r="AGA115" s="111"/>
      <c r="AGB115" s="111"/>
      <c r="AGC115" s="111"/>
      <c r="AGD115" s="111"/>
      <c r="AGE115" s="111"/>
      <c r="AGF115" s="111"/>
      <c r="AGG115" s="111"/>
      <c r="AGH115" s="111"/>
      <c r="AGI115" s="111"/>
      <c r="AGJ115" s="111"/>
      <c r="AGK115" s="111"/>
      <c r="AGL115" s="111"/>
      <c r="AGM115" s="111"/>
      <c r="AGN115" s="111"/>
      <c r="AGO115" s="111"/>
      <c r="AGP115" s="111"/>
      <c r="AGQ115" s="111"/>
      <c r="AGR115" s="111"/>
      <c r="AGS115" s="111"/>
      <c r="AGT115" s="111"/>
      <c r="AGU115" s="111"/>
      <c r="AGV115" s="111"/>
      <c r="AGW115" s="111"/>
      <c r="AGX115" s="111"/>
      <c r="AGY115" s="111"/>
      <c r="AGZ115" s="111"/>
      <c r="AHA115" s="111"/>
      <c r="AHB115" s="111"/>
      <c r="AHC115" s="111"/>
      <c r="AHD115" s="111"/>
      <c r="AHE115" s="111"/>
      <c r="AHF115" s="111"/>
      <c r="AHG115" s="111"/>
      <c r="AHH115" s="111"/>
      <c r="AHI115" s="111"/>
      <c r="AHJ115" s="111"/>
      <c r="AHK115" s="111"/>
      <c r="AHL115" s="111"/>
      <c r="AHM115" s="111"/>
      <c r="AHN115" s="111"/>
      <c r="AHO115" s="111"/>
      <c r="AHP115" s="111"/>
      <c r="AHQ115" s="111"/>
      <c r="AHR115" s="111"/>
      <c r="AHS115" s="111"/>
      <c r="AHT115" s="111"/>
      <c r="AHU115" s="111"/>
      <c r="AHV115" s="111"/>
      <c r="AHW115" s="111"/>
      <c r="AHX115" s="111"/>
      <c r="AHY115" s="111"/>
      <c r="AHZ115" s="111"/>
      <c r="AIA115" s="111"/>
      <c r="AIB115" s="111"/>
      <c r="AIC115" s="111"/>
      <c r="AID115" s="111"/>
      <c r="AIE115" s="111"/>
      <c r="AIF115" s="111"/>
      <c r="AIG115" s="111"/>
      <c r="AIH115" s="111"/>
      <c r="AII115" s="111"/>
      <c r="AIJ115" s="111"/>
      <c r="AIK115" s="111"/>
      <c r="AIL115" s="111"/>
      <c r="AIM115" s="111"/>
      <c r="AIN115" s="111"/>
      <c r="AIO115" s="111"/>
      <c r="AIP115" s="111"/>
      <c r="AIQ115" s="111"/>
      <c r="AIR115" s="111"/>
      <c r="AIS115" s="111"/>
      <c r="AIT115" s="111"/>
      <c r="AIU115" s="111"/>
      <c r="AIV115" s="111"/>
      <c r="AIW115" s="111"/>
      <c r="AIX115" s="111"/>
      <c r="AIY115" s="111"/>
      <c r="AIZ115" s="111"/>
      <c r="AJA115" s="111"/>
      <c r="AJB115" s="111"/>
      <c r="AJC115" s="111"/>
      <c r="AJD115" s="111"/>
      <c r="AJE115" s="111"/>
      <c r="AJF115" s="111"/>
      <c r="AJG115" s="111"/>
      <c r="AJH115" s="111"/>
      <c r="AJI115" s="111"/>
      <c r="AJJ115" s="111"/>
      <c r="AJK115" s="111"/>
      <c r="AJL115" s="111"/>
      <c r="AJM115" s="111"/>
      <c r="AJN115" s="111"/>
      <c r="AJO115" s="111"/>
      <c r="AJP115" s="111"/>
      <c r="AJQ115" s="111"/>
      <c r="AJR115" s="111"/>
      <c r="AJS115" s="111"/>
      <c r="AJT115" s="111"/>
      <c r="AJU115" s="111"/>
      <c r="AJV115" s="111"/>
      <c r="AJW115" s="111"/>
      <c r="AJX115" s="111"/>
      <c r="AJY115" s="111"/>
      <c r="AJZ115" s="111"/>
      <c r="AKA115" s="111"/>
      <c r="AKB115" s="111"/>
      <c r="AKC115" s="111"/>
      <c r="AKD115" s="111"/>
      <c r="AKE115" s="111"/>
      <c r="AKF115" s="111"/>
      <c r="AKG115" s="111"/>
      <c r="AKH115" s="111"/>
      <c r="AKI115" s="111"/>
      <c r="AKJ115" s="111"/>
      <c r="AKK115" s="111"/>
      <c r="AKL115" s="111"/>
      <c r="AKM115" s="111"/>
      <c r="AKN115" s="111"/>
      <c r="AKO115" s="111"/>
      <c r="AKP115" s="111"/>
      <c r="AKQ115" s="111"/>
      <c r="AKR115" s="111"/>
      <c r="AKS115" s="111"/>
      <c r="AKT115" s="111"/>
      <c r="AKU115" s="111"/>
      <c r="AKV115" s="111"/>
      <c r="AKW115" s="111"/>
      <c r="AKX115" s="111"/>
      <c r="AKY115" s="111"/>
      <c r="AKZ115" s="111"/>
      <c r="ALA115" s="111"/>
      <c r="ALB115" s="111"/>
      <c r="ALC115" s="111"/>
      <c r="ALD115" s="111"/>
      <c r="ALE115" s="111"/>
      <c r="ALF115" s="111"/>
      <c r="ALG115" s="111"/>
      <c r="ALH115" s="111"/>
      <c r="ALI115" s="111"/>
      <c r="ALJ115" s="111"/>
      <c r="ALK115" s="111"/>
      <c r="ALL115" s="111"/>
      <c r="ALM115" s="111"/>
      <c r="ALN115" s="111"/>
      <c r="ALO115" s="111"/>
      <c r="ALP115" s="111"/>
      <c r="ALQ115" s="111"/>
      <c r="ALR115" s="111"/>
      <c r="ALS115" s="111"/>
      <c r="ALT115" s="111"/>
      <c r="ALU115" s="111"/>
      <c r="ALV115" s="111"/>
      <c r="ALW115" s="111"/>
      <c r="ALX115" s="111"/>
      <c r="ALY115" s="111"/>
      <c r="ALZ115" s="111"/>
      <c r="AMA115" s="111"/>
      <c r="AMB115" s="111"/>
      <c r="AMC115" s="111"/>
      <c r="AMD115" s="111"/>
      <c r="AME115" s="111"/>
      <c r="AMF115" s="111"/>
      <c r="AMG115" s="111"/>
      <c r="AMH115" s="111"/>
      <c r="AMI115" s="111"/>
    </row>
    <row r="116" spans="1:1023" s="112" customFormat="1" ht="31.5">
      <c r="A116" s="96">
        <v>115</v>
      </c>
      <c r="B116" s="97" t="s">
        <v>598</v>
      </c>
      <c r="C116" s="98" t="s">
        <v>598</v>
      </c>
      <c r="D116" s="113" t="s">
        <v>716</v>
      </c>
      <c r="E116" s="101" t="s">
        <v>724</v>
      </c>
      <c r="F116" s="102" t="s">
        <v>698</v>
      </c>
      <c r="G116" s="108" t="s">
        <v>725</v>
      </c>
      <c r="H116" s="100">
        <v>200</v>
      </c>
      <c r="I116" s="100">
        <v>200</v>
      </c>
      <c r="J116" s="104">
        <v>8.3000000000000007</v>
      </c>
      <c r="K116" s="103">
        <f>SUM(I116*J116)</f>
        <v>1660.0000000000002</v>
      </c>
      <c r="L116" s="109">
        <v>1920</v>
      </c>
      <c r="M116" s="108" t="s">
        <v>700</v>
      </c>
      <c r="N116" s="110" t="s">
        <v>485</v>
      </c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  <c r="IL116" s="111"/>
      <c r="IM116" s="111"/>
      <c r="IN116" s="111"/>
      <c r="IO116" s="111"/>
      <c r="IP116" s="111"/>
      <c r="IQ116" s="111"/>
      <c r="IR116" s="111"/>
      <c r="IS116" s="111"/>
      <c r="IT116" s="111"/>
      <c r="IU116" s="111"/>
      <c r="IV116" s="111"/>
      <c r="IW116" s="111"/>
      <c r="IX116" s="111"/>
      <c r="IY116" s="111"/>
      <c r="IZ116" s="111"/>
      <c r="JA116" s="111"/>
      <c r="JB116" s="111"/>
      <c r="JC116" s="111"/>
      <c r="JD116" s="111"/>
      <c r="JE116" s="111"/>
      <c r="JF116" s="111"/>
      <c r="JG116" s="111"/>
      <c r="JH116" s="111"/>
      <c r="JI116" s="111"/>
      <c r="JJ116" s="111"/>
      <c r="JK116" s="111"/>
      <c r="JL116" s="111"/>
      <c r="JM116" s="111"/>
      <c r="JN116" s="111"/>
      <c r="JO116" s="111"/>
      <c r="JP116" s="111"/>
      <c r="JQ116" s="111"/>
      <c r="JR116" s="111"/>
      <c r="JS116" s="111"/>
      <c r="JT116" s="111"/>
      <c r="JU116" s="111"/>
      <c r="JV116" s="111"/>
      <c r="JW116" s="111"/>
      <c r="JX116" s="111"/>
      <c r="JY116" s="111"/>
      <c r="JZ116" s="111"/>
      <c r="KA116" s="111"/>
      <c r="KB116" s="111"/>
      <c r="KC116" s="111"/>
      <c r="KD116" s="111"/>
      <c r="KE116" s="111"/>
      <c r="KF116" s="111"/>
      <c r="KG116" s="111"/>
      <c r="KH116" s="111"/>
      <c r="KI116" s="111"/>
      <c r="KJ116" s="111"/>
      <c r="KK116" s="111"/>
      <c r="KL116" s="111"/>
      <c r="KM116" s="111"/>
      <c r="KN116" s="111"/>
      <c r="KO116" s="111"/>
      <c r="KP116" s="111"/>
      <c r="KQ116" s="111"/>
      <c r="KR116" s="111"/>
      <c r="KS116" s="111"/>
      <c r="KT116" s="111"/>
      <c r="KU116" s="111"/>
      <c r="KV116" s="111"/>
      <c r="KW116" s="111"/>
      <c r="KX116" s="111"/>
      <c r="KY116" s="111"/>
      <c r="KZ116" s="111"/>
      <c r="LA116" s="111"/>
      <c r="LB116" s="111"/>
      <c r="LC116" s="111"/>
      <c r="LD116" s="111"/>
      <c r="LE116" s="111"/>
      <c r="LF116" s="111"/>
      <c r="LG116" s="111"/>
      <c r="LH116" s="111"/>
      <c r="LI116" s="111"/>
      <c r="LJ116" s="111"/>
      <c r="LK116" s="111"/>
      <c r="LL116" s="111"/>
      <c r="LM116" s="111"/>
      <c r="LN116" s="111"/>
      <c r="LO116" s="111"/>
      <c r="LP116" s="111"/>
      <c r="LQ116" s="111"/>
      <c r="LR116" s="111"/>
      <c r="LS116" s="111"/>
      <c r="LT116" s="111"/>
      <c r="LU116" s="111"/>
      <c r="LV116" s="111"/>
      <c r="LW116" s="111"/>
      <c r="LX116" s="111"/>
      <c r="LY116" s="111"/>
      <c r="LZ116" s="111"/>
      <c r="MA116" s="111"/>
      <c r="MB116" s="111"/>
      <c r="MC116" s="111"/>
      <c r="MD116" s="111"/>
      <c r="ME116" s="111"/>
      <c r="MF116" s="111"/>
      <c r="MG116" s="111"/>
      <c r="MH116" s="111"/>
      <c r="MI116" s="111"/>
      <c r="MJ116" s="111"/>
      <c r="MK116" s="111"/>
      <c r="ML116" s="111"/>
      <c r="MM116" s="111"/>
      <c r="MN116" s="111"/>
      <c r="MO116" s="111"/>
      <c r="MP116" s="111"/>
      <c r="MQ116" s="111"/>
      <c r="MR116" s="111"/>
      <c r="MS116" s="111"/>
      <c r="MT116" s="111"/>
      <c r="MU116" s="111"/>
      <c r="MV116" s="111"/>
      <c r="MW116" s="111"/>
      <c r="MX116" s="111"/>
      <c r="MY116" s="111"/>
      <c r="MZ116" s="111"/>
      <c r="NA116" s="111"/>
      <c r="NB116" s="111"/>
      <c r="NC116" s="111"/>
      <c r="ND116" s="111"/>
      <c r="NE116" s="111"/>
      <c r="NF116" s="111"/>
      <c r="NG116" s="111"/>
      <c r="NH116" s="111"/>
      <c r="NI116" s="111"/>
      <c r="NJ116" s="111"/>
      <c r="NK116" s="111"/>
      <c r="NL116" s="111"/>
      <c r="NM116" s="111"/>
      <c r="NN116" s="111"/>
      <c r="NO116" s="111"/>
      <c r="NP116" s="111"/>
      <c r="NQ116" s="111"/>
      <c r="NR116" s="111"/>
      <c r="NS116" s="111"/>
      <c r="NT116" s="111"/>
      <c r="NU116" s="111"/>
      <c r="NV116" s="111"/>
      <c r="NW116" s="111"/>
      <c r="NX116" s="111"/>
      <c r="NY116" s="111"/>
      <c r="NZ116" s="111"/>
      <c r="OA116" s="111"/>
      <c r="OB116" s="111"/>
      <c r="OC116" s="111"/>
      <c r="OD116" s="111"/>
      <c r="OE116" s="111"/>
      <c r="OF116" s="111"/>
      <c r="OG116" s="111"/>
      <c r="OH116" s="111"/>
      <c r="OI116" s="111"/>
      <c r="OJ116" s="111"/>
      <c r="OK116" s="111"/>
      <c r="OL116" s="111"/>
      <c r="OM116" s="111"/>
      <c r="ON116" s="111"/>
      <c r="OO116" s="111"/>
      <c r="OP116" s="111"/>
      <c r="OQ116" s="111"/>
      <c r="OR116" s="111"/>
      <c r="OS116" s="111"/>
      <c r="OT116" s="111"/>
      <c r="OU116" s="111"/>
      <c r="OV116" s="111"/>
      <c r="OW116" s="111"/>
      <c r="OX116" s="111"/>
      <c r="OY116" s="111"/>
      <c r="OZ116" s="111"/>
      <c r="PA116" s="111"/>
      <c r="PB116" s="111"/>
      <c r="PC116" s="111"/>
      <c r="PD116" s="111"/>
      <c r="PE116" s="111"/>
      <c r="PF116" s="111"/>
      <c r="PG116" s="111"/>
      <c r="PH116" s="111"/>
      <c r="PI116" s="111"/>
      <c r="PJ116" s="111"/>
      <c r="PK116" s="111"/>
      <c r="PL116" s="111"/>
      <c r="PM116" s="111"/>
      <c r="PN116" s="111"/>
      <c r="PO116" s="111"/>
      <c r="PP116" s="111"/>
      <c r="PQ116" s="111"/>
      <c r="PR116" s="111"/>
      <c r="PS116" s="111"/>
      <c r="PT116" s="111"/>
      <c r="PU116" s="111"/>
      <c r="PV116" s="111"/>
      <c r="PW116" s="111"/>
      <c r="PX116" s="111"/>
      <c r="PY116" s="111"/>
      <c r="PZ116" s="111"/>
      <c r="QA116" s="111"/>
      <c r="QB116" s="111"/>
      <c r="QC116" s="111"/>
      <c r="QD116" s="111"/>
      <c r="QE116" s="111"/>
      <c r="QF116" s="111"/>
      <c r="QG116" s="111"/>
      <c r="QH116" s="111"/>
      <c r="QI116" s="111"/>
      <c r="QJ116" s="111"/>
      <c r="QK116" s="111"/>
      <c r="QL116" s="111"/>
      <c r="QM116" s="111"/>
      <c r="QN116" s="111"/>
      <c r="QO116" s="111"/>
      <c r="QP116" s="111"/>
      <c r="QQ116" s="111"/>
      <c r="QR116" s="111"/>
      <c r="QS116" s="111"/>
      <c r="QT116" s="111"/>
      <c r="QU116" s="111"/>
      <c r="QV116" s="111"/>
      <c r="QW116" s="111"/>
      <c r="QX116" s="111"/>
      <c r="QY116" s="111"/>
      <c r="QZ116" s="111"/>
      <c r="RA116" s="111"/>
      <c r="RB116" s="111"/>
      <c r="RC116" s="111"/>
      <c r="RD116" s="111"/>
      <c r="RE116" s="111"/>
      <c r="RF116" s="111"/>
      <c r="RG116" s="111"/>
      <c r="RH116" s="111"/>
      <c r="RI116" s="111"/>
      <c r="RJ116" s="111"/>
      <c r="RK116" s="111"/>
      <c r="RL116" s="111"/>
      <c r="RM116" s="111"/>
      <c r="RN116" s="111"/>
      <c r="RO116" s="111"/>
      <c r="RP116" s="111"/>
      <c r="RQ116" s="111"/>
      <c r="RR116" s="111"/>
      <c r="RS116" s="111"/>
      <c r="RT116" s="111"/>
      <c r="RU116" s="111"/>
      <c r="RV116" s="111"/>
      <c r="RW116" s="111"/>
      <c r="RX116" s="111"/>
      <c r="RY116" s="111"/>
      <c r="RZ116" s="111"/>
      <c r="SA116" s="111"/>
      <c r="SB116" s="111"/>
      <c r="SC116" s="111"/>
      <c r="SD116" s="111"/>
      <c r="SE116" s="111"/>
      <c r="SF116" s="111"/>
      <c r="SG116" s="111"/>
      <c r="SH116" s="111"/>
      <c r="SI116" s="111"/>
      <c r="SJ116" s="111"/>
      <c r="SK116" s="111"/>
      <c r="SL116" s="111"/>
      <c r="SM116" s="111"/>
      <c r="SN116" s="111"/>
      <c r="SO116" s="111"/>
      <c r="SP116" s="111"/>
      <c r="SQ116" s="111"/>
      <c r="SR116" s="111"/>
      <c r="SS116" s="111"/>
      <c r="ST116" s="111"/>
      <c r="SU116" s="111"/>
      <c r="SV116" s="111"/>
      <c r="SW116" s="111"/>
      <c r="SX116" s="111"/>
      <c r="SY116" s="111"/>
      <c r="SZ116" s="111"/>
      <c r="TA116" s="111"/>
      <c r="TB116" s="111"/>
      <c r="TC116" s="111"/>
      <c r="TD116" s="111"/>
      <c r="TE116" s="111"/>
      <c r="TF116" s="111"/>
      <c r="TG116" s="111"/>
      <c r="TH116" s="111"/>
      <c r="TI116" s="111"/>
      <c r="TJ116" s="111"/>
      <c r="TK116" s="111"/>
      <c r="TL116" s="111"/>
      <c r="TM116" s="111"/>
      <c r="TN116" s="111"/>
      <c r="TO116" s="111"/>
      <c r="TP116" s="111"/>
      <c r="TQ116" s="111"/>
      <c r="TR116" s="111"/>
      <c r="TS116" s="111"/>
      <c r="TT116" s="111"/>
      <c r="TU116" s="111"/>
      <c r="TV116" s="111"/>
      <c r="TW116" s="111"/>
      <c r="TX116" s="111"/>
      <c r="TY116" s="111"/>
      <c r="TZ116" s="111"/>
      <c r="UA116" s="111"/>
      <c r="UB116" s="111"/>
      <c r="UC116" s="111"/>
      <c r="UD116" s="111"/>
      <c r="UE116" s="111"/>
      <c r="UF116" s="111"/>
      <c r="UG116" s="111"/>
      <c r="UH116" s="111"/>
      <c r="UI116" s="111"/>
      <c r="UJ116" s="111"/>
      <c r="UK116" s="111"/>
      <c r="UL116" s="111"/>
      <c r="UM116" s="111"/>
      <c r="UN116" s="111"/>
      <c r="UO116" s="111"/>
      <c r="UP116" s="111"/>
      <c r="UQ116" s="111"/>
      <c r="UR116" s="111"/>
      <c r="US116" s="111"/>
      <c r="UT116" s="111"/>
      <c r="UU116" s="111"/>
      <c r="UV116" s="111"/>
      <c r="UW116" s="111"/>
      <c r="UX116" s="111"/>
      <c r="UY116" s="111"/>
      <c r="UZ116" s="111"/>
      <c r="VA116" s="111"/>
      <c r="VB116" s="111"/>
      <c r="VC116" s="111"/>
      <c r="VD116" s="111"/>
      <c r="VE116" s="111"/>
      <c r="VF116" s="111"/>
      <c r="VG116" s="111"/>
      <c r="VH116" s="111"/>
      <c r="VI116" s="111"/>
      <c r="VJ116" s="111"/>
      <c r="VK116" s="111"/>
      <c r="VL116" s="111"/>
      <c r="VM116" s="111"/>
      <c r="VN116" s="111"/>
      <c r="VO116" s="111"/>
      <c r="VP116" s="111"/>
      <c r="VQ116" s="111"/>
      <c r="VR116" s="111"/>
      <c r="VS116" s="111"/>
      <c r="VT116" s="111"/>
      <c r="VU116" s="111"/>
      <c r="VV116" s="111"/>
      <c r="VW116" s="111"/>
      <c r="VX116" s="111"/>
      <c r="VY116" s="111"/>
      <c r="VZ116" s="111"/>
      <c r="WA116" s="111"/>
      <c r="WB116" s="111"/>
      <c r="WC116" s="111"/>
      <c r="WD116" s="111"/>
      <c r="WE116" s="111"/>
      <c r="WF116" s="111"/>
      <c r="WG116" s="111"/>
      <c r="WH116" s="111"/>
      <c r="WI116" s="111"/>
      <c r="WJ116" s="111"/>
      <c r="WK116" s="111"/>
      <c r="WL116" s="111"/>
      <c r="WM116" s="111"/>
      <c r="WN116" s="111"/>
      <c r="WO116" s="111"/>
      <c r="WP116" s="111"/>
      <c r="WQ116" s="111"/>
      <c r="WR116" s="111"/>
      <c r="WS116" s="111"/>
      <c r="WT116" s="111"/>
      <c r="WU116" s="111"/>
      <c r="WV116" s="111"/>
      <c r="WW116" s="111"/>
      <c r="WX116" s="111"/>
      <c r="WY116" s="111"/>
      <c r="WZ116" s="111"/>
      <c r="XA116" s="111"/>
      <c r="XB116" s="111"/>
      <c r="XC116" s="111"/>
      <c r="XD116" s="111"/>
      <c r="XE116" s="111"/>
      <c r="XF116" s="111"/>
      <c r="XG116" s="111"/>
      <c r="XH116" s="111"/>
      <c r="XI116" s="111"/>
      <c r="XJ116" s="111"/>
      <c r="XK116" s="111"/>
      <c r="XL116" s="111"/>
      <c r="XM116" s="111"/>
      <c r="XN116" s="111"/>
      <c r="XO116" s="111"/>
      <c r="XP116" s="111"/>
      <c r="XQ116" s="111"/>
      <c r="XR116" s="111"/>
      <c r="XS116" s="111"/>
      <c r="XT116" s="111"/>
      <c r="XU116" s="111"/>
      <c r="XV116" s="111"/>
      <c r="XW116" s="111"/>
      <c r="XX116" s="111"/>
      <c r="XY116" s="111"/>
      <c r="XZ116" s="111"/>
      <c r="YA116" s="111"/>
      <c r="YB116" s="111"/>
      <c r="YC116" s="111"/>
      <c r="YD116" s="111"/>
      <c r="YE116" s="111"/>
      <c r="YF116" s="111"/>
      <c r="YG116" s="111"/>
      <c r="YH116" s="111"/>
      <c r="YI116" s="111"/>
      <c r="YJ116" s="111"/>
      <c r="YK116" s="111"/>
      <c r="YL116" s="111"/>
      <c r="YM116" s="111"/>
      <c r="YN116" s="111"/>
      <c r="YO116" s="111"/>
      <c r="YP116" s="111"/>
      <c r="YQ116" s="111"/>
      <c r="YR116" s="111"/>
      <c r="YS116" s="111"/>
      <c r="YT116" s="111"/>
      <c r="YU116" s="111"/>
      <c r="YV116" s="111"/>
      <c r="YW116" s="111"/>
      <c r="YX116" s="111"/>
      <c r="YY116" s="111"/>
      <c r="YZ116" s="111"/>
      <c r="ZA116" s="111"/>
      <c r="ZB116" s="111"/>
      <c r="ZC116" s="111"/>
      <c r="ZD116" s="111"/>
      <c r="ZE116" s="111"/>
      <c r="ZF116" s="111"/>
      <c r="ZG116" s="111"/>
      <c r="ZH116" s="111"/>
      <c r="ZI116" s="111"/>
      <c r="ZJ116" s="111"/>
      <c r="ZK116" s="111"/>
      <c r="ZL116" s="111"/>
      <c r="ZM116" s="111"/>
      <c r="ZN116" s="111"/>
      <c r="ZO116" s="111"/>
      <c r="ZP116" s="111"/>
      <c r="ZQ116" s="111"/>
      <c r="ZR116" s="111"/>
      <c r="ZS116" s="111"/>
      <c r="ZT116" s="111"/>
      <c r="ZU116" s="111"/>
      <c r="ZV116" s="111"/>
      <c r="ZW116" s="111"/>
      <c r="ZX116" s="111"/>
      <c r="ZY116" s="111"/>
      <c r="ZZ116" s="111"/>
      <c r="AAA116" s="111"/>
      <c r="AAB116" s="111"/>
      <c r="AAC116" s="111"/>
      <c r="AAD116" s="111"/>
      <c r="AAE116" s="111"/>
      <c r="AAF116" s="111"/>
      <c r="AAG116" s="111"/>
      <c r="AAH116" s="111"/>
      <c r="AAI116" s="111"/>
      <c r="AAJ116" s="111"/>
      <c r="AAK116" s="111"/>
      <c r="AAL116" s="111"/>
      <c r="AAM116" s="111"/>
      <c r="AAN116" s="111"/>
      <c r="AAO116" s="111"/>
      <c r="AAP116" s="111"/>
      <c r="AAQ116" s="111"/>
      <c r="AAR116" s="111"/>
      <c r="AAS116" s="111"/>
      <c r="AAT116" s="111"/>
      <c r="AAU116" s="111"/>
      <c r="AAV116" s="111"/>
      <c r="AAW116" s="111"/>
      <c r="AAX116" s="111"/>
      <c r="AAY116" s="111"/>
      <c r="AAZ116" s="111"/>
      <c r="ABA116" s="111"/>
      <c r="ABB116" s="111"/>
      <c r="ABC116" s="111"/>
      <c r="ABD116" s="111"/>
      <c r="ABE116" s="111"/>
      <c r="ABF116" s="111"/>
      <c r="ABG116" s="111"/>
      <c r="ABH116" s="111"/>
      <c r="ABI116" s="111"/>
      <c r="ABJ116" s="111"/>
      <c r="ABK116" s="111"/>
      <c r="ABL116" s="111"/>
      <c r="ABM116" s="111"/>
      <c r="ABN116" s="111"/>
      <c r="ABO116" s="111"/>
      <c r="ABP116" s="111"/>
      <c r="ABQ116" s="111"/>
      <c r="ABR116" s="111"/>
      <c r="ABS116" s="111"/>
      <c r="ABT116" s="111"/>
      <c r="ABU116" s="111"/>
      <c r="ABV116" s="111"/>
      <c r="ABW116" s="111"/>
      <c r="ABX116" s="111"/>
      <c r="ABY116" s="111"/>
      <c r="ABZ116" s="111"/>
      <c r="ACA116" s="111"/>
      <c r="ACB116" s="111"/>
      <c r="ACC116" s="111"/>
      <c r="ACD116" s="111"/>
      <c r="ACE116" s="111"/>
      <c r="ACF116" s="111"/>
      <c r="ACG116" s="111"/>
      <c r="ACH116" s="111"/>
      <c r="ACI116" s="111"/>
      <c r="ACJ116" s="111"/>
      <c r="ACK116" s="111"/>
      <c r="ACL116" s="111"/>
      <c r="ACM116" s="111"/>
      <c r="ACN116" s="111"/>
      <c r="ACO116" s="111"/>
      <c r="ACP116" s="111"/>
      <c r="ACQ116" s="111"/>
      <c r="ACR116" s="111"/>
      <c r="ACS116" s="111"/>
      <c r="ACT116" s="111"/>
      <c r="ACU116" s="111"/>
      <c r="ACV116" s="111"/>
      <c r="ACW116" s="111"/>
      <c r="ACX116" s="111"/>
      <c r="ACY116" s="111"/>
      <c r="ACZ116" s="111"/>
      <c r="ADA116" s="111"/>
      <c r="ADB116" s="111"/>
      <c r="ADC116" s="111"/>
      <c r="ADD116" s="111"/>
      <c r="ADE116" s="111"/>
      <c r="ADF116" s="111"/>
      <c r="ADG116" s="111"/>
      <c r="ADH116" s="111"/>
      <c r="ADI116" s="111"/>
      <c r="ADJ116" s="111"/>
      <c r="ADK116" s="111"/>
      <c r="ADL116" s="111"/>
      <c r="ADM116" s="111"/>
      <c r="ADN116" s="111"/>
      <c r="ADO116" s="111"/>
      <c r="ADP116" s="111"/>
      <c r="ADQ116" s="111"/>
      <c r="ADR116" s="111"/>
      <c r="ADS116" s="111"/>
      <c r="ADT116" s="111"/>
      <c r="ADU116" s="111"/>
      <c r="ADV116" s="111"/>
      <c r="ADW116" s="111"/>
      <c r="ADX116" s="111"/>
      <c r="ADY116" s="111"/>
      <c r="ADZ116" s="111"/>
      <c r="AEA116" s="111"/>
      <c r="AEB116" s="111"/>
      <c r="AEC116" s="111"/>
      <c r="AED116" s="111"/>
      <c r="AEE116" s="111"/>
      <c r="AEF116" s="111"/>
      <c r="AEG116" s="111"/>
      <c r="AEH116" s="111"/>
      <c r="AEI116" s="111"/>
      <c r="AEJ116" s="111"/>
      <c r="AEK116" s="111"/>
      <c r="AEL116" s="111"/>
      <c r="AEM116" s="111"/>
      <c r="AEN116" s="111"/>
      <c r="AEO116" s="111"/>
      <c r="AEP116" s="111"/>
      <c r="AEQ116" s="111"/>
      <c r="AER116" s="111"/>
      <c r="AES116" s="111"/>
      <c r="AET116" s="111"/>
      <c r="AEU116" s="111"/>
      <c r="AEV116" s="111"/>
      <c r="AEW116" s="111"/>
      <c r="AEX116" s="111"/>
      <c r="AEY116" s="111"/>
      <c r="AEZ116" s="111"/>
      <c r="AFA116" s="111"/>
      <c r="AFB116" s="111"/>
      <c r="AFC116" s="111"/>
      <c r="AFD116" s="111"/>
      <c r="AFE116" s="111"/>
      <c r="AFF116" s="111"/>
      <c r="AFG116" s="111"/>
      <c r="AFH116" s="111"/>
      <c r="AFI116" s="111"/>
      <c r="AFJ116" s="111"/>
      <c r="AFK116" s="111"/>
      <c r="AFL116" s="111"/>
      <c r="AFM116" s="111"/>
      <c r="AFN116" s="111"/>
      <c r="AFO116" s="111"/>
      <c r="AFP116" s="111"/>
      <c r="AFQ116" s="111"/>
      <c r="AFR116" s="111"/>
      <c r="AFS116" s="111"/>
      <c r="AFT116" s="111"/>
      <c r="AFU116" s="111"/>
      <c r="AFV116" s="111"/>
      <c r="AFW116" s="111"/>
      <c r="AFX116" s="111"/>
      <c r="AFY116" s="111"/>
      <c r="AFZ116" s="111"/>
      <c r="AGA116" s="111"/>
      <c r="AGB116" s="111"/>
      <c r="AGC116" s="111"/>
      <c r="AGD116" s="111"/>
      <c r="AGE116" s="111"/>
      <c r="AGF116" s="111"/>
      <c r="AGG116" s="111"/>
      <c r="AGH116" s="111"/>
      <c r="AGI116" s="111"/>
      <c r="AGJ116" s="111"/>
      <c r="AGK116" s="111"/>
      <c r="AGL116" s="111"/>
      <c r="AGM116" s="111"/>
      <c r="AGN116" s="111"/>
      <c r="AGO116" s="111"/>
      <c r="AGP116" s="111"/>
      <c r="AGQ116" s="111"/>
      <c r="AGR116" s="111"/>
      <c r="AGS116" s="111"/>
      <c r="AGT116" s="111"/>
      <c r="AGU116" s="111"/>
      <c r="AGV116" s="111"/>
      <c r="AGW116" s="111"/>
      <c r="AGX116" s="111"/>
      <c r="AGY116" s="111"/>
      <c r="AGZ116" s="111"/>
      <c r="AHA116" s="111"/>
      <c r="AHB116" s="111"/>
      <c r="AHC116" s="111"/>
      <c r="AHD116" s="111"/>
      <c r="AHE116" s="111"/>
      <c r="AHF116" s="111"/>
      <c r="AHG116" s="111"/>
      <c r="AHH116" s="111"/>
      <c r="AHI116" s="111"/>
      <c r="AHJ116" s="111"/>
      <c r="AHK116" s="111"/>
      <c r="AHL116" s="111"/>
      <c r="AHM116" s="111"/>
      <c r="AHN116" s="111"/>
      <c r="AHO116" s="111"/>
      <c r="AHP116" s="111"/>
      <c r="AHQ116" s="111"/>
      <c r="AHR116" s="111"/>
      <c r="AHS116" s="111"/>
      <c r="AHT116" s="111"/>
      <c r="AHU116" s="111"/>
      <c r="AHV116" s="111"/>
      <c r="AHW116" s="111"/>
      <c r="AHX116" s="111"/>
      <c r="AHY116" s="111"/>
      <c r="AHZ116" s="111"/>
      <c r="AIA116" s="111"/>
      <c r="AIB116" s="111"/>
      <c r="AIC116" s="111"/>
      <c r="AID116" s="111"/>
      <c r="AIE116" s="111"/>
      <c r="AIF116" s="111"/>
      <c r="AIG116" s="111"/>
      <c r="AIH116" s="111"/>
      <c r="AII116" s="111"/>
      <c r="AIJ116" s="111"/>
      <c r="AIK116" s="111"/>
      <c r="AIL116" s="111"/>
      <c r="AIM116" s="111"/>
      <c r="AIN116" s="111"/>
      <c r="AIO116" s="111"/>
      <c r="AIP116" s="111"/>
      <c r="AIQ116" s="111"/>
      <c r="AIR116" s="111"/>
      <c r="AIS116" s="111"/>
      <c r="AIT116" s="111"/>
      <c r="AIU116" s="111"/>
      <c r="AIV116" s="111"/>
      <c r="AIW116" s="111"/>
      <c r="AIX116" s="111"/>
      <c r="AIY116" s="111"/>
      <c r="AIZ116" s="111"/>
      <c r="AJA116" s="111"/>
      <c r="AJB116" s="111"/>
      <c r="AJC116" s="111"/>
      <c r="AJD116" s="111"/>
      <c r="AJE116" s="111"/>
      <c r="AJF116" s="111"/>
      <c r="AJG116" s="111"/>
      <c r="AJH116" s="111"/>
      <c r="AJI116" s="111"/>
      <c r="AJJ116" s="111"/>
      <c r="AJK116" s="111"/>
      <c r="AJL116" s="111"/>
      <c r="AJM116" s="111"/>
      <c r="AJN116" s="111"/>
      <c r="AJO116" s="111"/>
      <c r="AJP116" s="111"/>
      <c r="AJQ116" s="111"/>
      <c r="AJR116" s="111"/>
      <c r="AJS116" s="111"/>
      <c r="AJT116" s="111"/>
      <c r="AJU116" s="111"/>
      <c r="AJV116" s="111"/>
      <c r="AJW116" s="111"/>
      <c r="AJX116" s="111"/>
      <c r="AJY116" s="111"/>
      <c r="AJZ116" s="111"/>
      <c r="AKA116" s="111"/>
      <c r="AKB116" s="111"/>
      <c r="AKC116" s="111"/>
      <c r="AKD116" s="111"/>
      <c r="AKE116" s="111"/>
      <c r="AKF116" s="111"/>
      <c r="AKG116" s="111"/>
      <c r="AKH116" s="111"/>
      <c r="AKI116" s="111"/>
      <c r="AKJ116" s="111"/>
      <c r="AKK116" s="111"/>
      <c r="AKL116" s="111"/>
      <c r="AKM116" s="111"/>
      <c r="AKN116" s="111"/>
      <c r="AKO116" s="111"/>
      <c r="AKP116" s="111"/>
      <c r="AKQ116" s="111"/>
      <c r="AKR116" s="111"/>
      <c r="AKS116" s="111"/>
      <c r="AKT116" s="111"/>
      <c r="AKU116" s="111"/>
      <c r="AKV116" s="111"/>
      <c r="AKW116" s="111"/>
      <c r="AKX116" s="111"/>
      <c r="AKY116" s="111"/>
      <c r="AKZ116" s="111"/>
      <c r="ALA116" s="111"/>
      <c r="ALB116" s="111"/>
      <c r="ALC116" s="111"/>
      <c r="ALD116" s="111"/>
      <c r="ALE116" s="111"/>
      <c r="ALF116" s="111"/>
      <c r="ALG116" s="111"/>
      <c r="ALH116" s="111"/>
      <c r="ALI116" s="111"/>
      <c r="ALJ116" s="111"/>
      <c r="ALK116" s="111"/>
      <c r="ALL116" s="111"/>
      <c r="ALM116" s="111"/>
      <c r="ALN116" s="111"/>
      <c r="ALO116" s="111"/>
      <c r="ALP116" s="111"/>
      <c r="ALQ116" s="111"/>
      <c r="ALR116" s="111"/>
      <c r="ALS116" s="111"/>
      <c r="ALT116" s="111"/>
      <c r="ALU116" s="111"/>
      <c r="ALV116" s="111"/>
      <c r="ALW116" s="111"/>
      <c r="ALX116" s="111"/>
      <c r="ALY116" s="111"/>
      <c r="ALZ116" s="111"/>
      <c r="AMA116" s="111"/>
      <c r="AMB116" s="111"/>
      <c r="AMC116" s="111"/>
      <c r="AMD116" s="111"/>
      <c r="AME116" s="111"/>
      <c r="AMF116" s="111"/>
      <c r="AMG116" s="111"/>
      <c r="AMH116" s="111"/>
      <c r="AMI116" s="111"/>
    </row>
    <row r="117" spans="1:1023" ht="15.75">
      <c r="A117" s="67">
        <v>116</v>
      </c>
      <c r="B117" s="68" t="s">
        <v>599</v>
      </c>
      <c r="C117" s="72" t="s">
        <v>599</v>
      </c>
      <c r="D117" s="43"/>
      <c r="E117" s="44"/>
      <c r="F117" s="28"/>
      <c r="G117" s="28"/>
      <c r="H117" s="78">
        <v>1500</v>
      </c>
      <c r="I117" s="17"/>
      <c r="J117" s="54"/>
      <c r="K117" s="27"/>
      <c r="L117" s="27">
        <v>1200</v>
      </c>
      <c r="M117" s="28"/>
      <c r="N117" s="19" t="s">
        <v>485</v>
      </c>
    </row>
    <row r="118" spans="1:1023" s="112" customFormat="1" ht="63">
      <c r="A118" s="96">
        <v>117</v>
      </c>
      <c r="B118" s="97" t="s">
        <v>600</v>
      </c>
      <c r="C118" s="98" t="s">
        <v>600</v>
      </c>
      <c r="D118" s="113" t="s">
        <v>731</v>
      </c>
      <c r="E118" s="101" t="s">
        <v>726</v>
      </c>
      <c r="F118" s="102" t="s">
        <v>698</v>
      </c>
      <c r="G118" s="108" t="s">
        <v>699</v>
      </c>
      <c r="H118" s="99">
        <v>1000</v>
      </c>
      <c r="I118" s="99">
        <v>1000</v>
      </c>
      <c r="J118" s="114">
        <v>0.7</v>
      </c>
      <c r="K118" s="109">
        <f>SUM(I118*J118)</f>
        <v>700</v>
      </c>
      <c r="L118" s="109">
        <v>800</v>
      </c>
      <c r="M118" s="108" t="s">
        <v>700</v>
      </c>
      <c r="N118" s="110" t="s">
        <v>485</v>
      </c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  <c r="IL118" s="111"/>
      <c r="IM118" s="111"/>
      <c r="IN118" s="111"/>
      <c r="IO118" s="111"/>
      <c r="IP118" s="111"/>
      <c r="IQ118" s="111"/>
      <c r="IR118" s="111"/>
      <c r="IS118" s="111"/>
      <c r="IT118" s="111"/>
      <c r="IU118" s="111"/>
      <c r="IV118" s="111"/>
      <c r="IW118" s="111"/>
      <c r="IX118" s="111"/>
      <c r="IY118" s="111"/>
      <c r="IZ118" s="111"/>
      <c r="JA118" s="111"/>
      <c r="JB118" s="111"/>
      <c r="JC118" s="111"/>
      <c r="JD118" s="111"/>
      <c r="JE118" s="111"/>
      <c r="JF118" s="111"/>
      <c r="JG118" s="111"/>
      <c r="JH118" s="111"/>
      <c r="JI118" s="111"/>
      <c r="JJ118" s="111"/>
      <c r="JK118" s="111"/>
      <c r="JL118" s="111"/>
      <c r="JM118" s="111"/>
      <c r="JN118" s="111"/>
      <c r="JO118" s="111"/>
      <c r="JP118" s="111"/>
      <c r="JQ118" s="111"/>
      <c r="JR118" s="111"/>
      <c r="JS118" s="111"/>
      <c r="JT118" s="111"/>
      <c r="JU118" s="111"/>
      <c r="JV118" s="111"/>
      <c r="JW118" s="111"/>
      <c r="JX118" s="111"/>
      <c r="JY118" s="111"/>
      <c r="JZ118" s="111"/>
      <c r="KA118" s="111"/>
      <c r="KB118" s="111"/>
      <c r="KC118" s="111"/>
      <c r="KD118" s="111"/>
      <c r="KE118" s="111"/>
      <c r="KF118" s="111"/>
      <c r="KG118" s="111"/>
      <c r="KH118" s="111"/>
      <c r="KI118" s="111"/>
      <c r="KJ118" s="111"/>
      <c r="KK118" s="111"/>
      <c r="KL118" s="111"/>
      <c r="KM118" s="111"/>
      <c r="KN118" s="111"/>
      <c r="KO118" s="111"/>
      <c r="KP118" s="111"/>
      <c r="KQ118" s="111"/>
      <c r="KR118" s="111"/>
      <c r="KS118" s="111"/>
      <c r="KT118" s="111"/>
      <c r="KU118" s="111"/>
      <c r="KV118" s="111"/>
      <c r="KW118" s="111"/>
      <c r="KX118" s="111"/>
      <c r="KY118" s="111"/>
      <c r="KZ118" s="111"/>
      <c r="LA118" s="111"/>
      <c r="LB118" s="111"/>
      <c r="LC118" s="111"/>
      <c r="LD118" s="111"/>
      <c r="LE118" s="111"/>
      <c r="LF118" s="111"/>
      <c r="LG118" s="111"/>
      <c r="LH118" s="111"/>
      <c r="LI118" s="111"/>
      <c r="LJ118" s="111"/>
      <c r="LK118" s="111"/>
      <c r="LL118" s="111"/>
      <c r="LM118" s="111"/>
      <c r="LN118" s="111"/>
      <c r="LO118" s="111"/>
      <c r="LP118" s="111"/>
      <c r="LQ118" s="111"/>
      <c r="LR118" s="111"/>
      <c r="LS118" s="111"/>
      <c r="LT118" s="111"/>
      <c r="LU118" s="111"/>
      <c r="LV118" s="111"/>
      <c r="LW118" s="111"/>
      <c r="LX118" s="111"/>
      <c r="LY118" s="111"/>
      <c r="LZ118" s="111"/>
      <c r="MA118" s="111"/>
      <c r="MB118" s="111"/>
      <c r="MC118" s="111"/>
      <c r="MD118" s="111"/>
      <c r="ME118" s="111"/>
      <c r="MF118" s="111"/>
      <c r="MG118" s="111"/>
      <c r="MH118" s="111"/>
      <c r="MI118" s="111"/>
      <c r="MJ118" s="111"/>
      <c r="MK118" s="111"/>
      <c r="ML118" s="111"/>
      <c r="MM118" s="111"/>
      <c r="MN118" s="111"/>
      <c r="MO118" s="111"/>
      <c r="MP118" s="111"/>
      <c r="MQ118" s="111"/>
      <c r="MR118" s="111"/>
      <c r="MS118" s="111"/>
      <c r="MT118" s="111"/>
      <c r="MU118" s="111"/>
      <c r="MV118" s="111"/>
      <c r="MW118" s="111"/>
      <c r="MX118" s="111"/>
      <c r="MY118" s="111"/>
      <c r="MZ118" s="111"/>
      <c r="NA118" s="111"/>
      <c r="NB118" s="111"/>
      <c r="NC118" s="111"/>
      <c r="ND118" s="111"/>
      <c r="NE118" s="111"/>
      <c r="NF118" s="111"/>
      <c r="NG118" s="111"/>
      <c r="NH118" s="111"/>
      <c r="NI118" s="111"/>
      <c r="NJ118" s="111"/>
      <c r="NK118" s="111"/>
      <c r="NL118" s="111"/>
      <c r="NM118" s="111"/>
      <c r="NN118" s="111"/>
      <c r="NO118" s="111"/>
      <c r="NP118" s="111"/>
      <c r="NQ118" s="111"/>
      <c r="NR118" s="111"/>
      <c r="NS118" s="111"/>
      <c r="NT118" s="111"/>
      <c r="NU118" s="111"/>
      <c r="NV118" s="111"/>
      <c r="NW118" s="111"/>
      <c r="NX118" s="111"/>
      <c r="NY118" s="111"/>
      <c r="NZ118" s="111"/>
      <c r="OA118" s="111"/>
      <c r="OB118" s="111"/>
      <c r="OC118" s="111"/>
      <c r="OD118" s="111"/>
      <c r="OE118" s="111"/>
      <c r="OF118" s="111"/>
      <c r="OG118" s="111"/>
      <c r="OH118" s="111"/>
      <c r="OI118" s="111"/>
      <c r="OJ118" s="111"/>
      <c r="OK118" s="111"/>
      <c r="OL118" s="111"/>
      <c r="OM118" s="111"/>
      <c r="ON118" s="111"/>
      <c r="OO118" s="111"/>
      <c r="OP118" s="111"/>
      <c r="OQ118" s="111"/>
      <c r="OR118" s="111"/>
      <c r="OS118" s="111"/>
      <c r="OT118" s="111"/>
      <c r="OU118" s="111"/>
      <c r="OV118" s="111"/>
      <c r="OW118" s="111"/>
      <c r="OX118" s="111"/>
      <c r="OY118" s="111"/>
      <c r="OZ118" s="111"/>
      <c r="PA118" s="111"/>
      <c r="PB118" s="111"/>
      <c r="PC118" s="111"/>
      <c r="PD118" s="111"/>
      <c r="PE118" s="111"/>
      <c r="PF118" s="111"/>
      <c r="PG118" s="111"/>
      <c r="PH118" s="111"/>
      <c r="PI118" s="111"/>
      <c r="PJ118" s="111"/>
      <c r="PK118" s="111"/>
      <c r="PL118" s="111"/>
      <c r="PM118" s="111"/>
      <c r="PN118" s="111"/>
      <c r="PO118" s="111"/>
      <c r="PP118" s="111"/>
      <c r="PQ118" s="111"/>
      <c r="PR118" s="111"/>
      <c r="PS118" s="111"/>
      <c r="PT118" s="111"/>
      <c r="PU118" s="111"/>
      <c r="PV118" s="111"/>
      <c r="PW118" s="111"/>
      <c r="PX118" s="111"/>
      <c r="PY118" s="111"/>
      <c r="PZ118" s="111"/>
      <c r="QA118" s="111"/>
      <c r="QB118" s="111"/>
      <c r="QC118" s="111"/>
      <c r="QD118" s="111"/>
      <c r="QE118" s="111"/>
      <c r="QF118" s="111"/>
      <c r="QG118" s="111"/>
      <c r="QH118" s="111"/>
      <c r="QI118" s="111"/>
      <c r="QJ118" s="111"/>
      <c r="QK118" s="111"/>
      <c r="QL118" s="111"/>
      <c r="QM118" s="111"/>
      <c r="QN118" s="111"/>
      <c r="QO118" s="111"/>
      <c r="QP118" s="111"/>
      <c r="QQ118" s="111"/>
      <c r="QR118" s="111"/>
      <c r="QS118" s="111"/>
      <c r="QT118" s="111"/>
      <c r="QU118" s="111"/>
      <c r="QV118" s="111"/>
      <c r="QW118" s="111"/>
      <c r="QX118" s="111"/>
      <c r="QY118" s="111"/>
      <c r="QZ118" s="111"/>
      <c r="RA118" s="111"/>
      <c r="RB118" s="111"/>
      <c r="RC118" s="111"/>
      <c r="RD118" s="111"/>
      <c r="RE118" s="111"/>
      <c r="RF118" s="111"/>
      <c r="RG118" s="111"/>
      <c r="RH118" s="111"/>
      <c r="RI118" s="111"/>
      <c r="RJ118" s="111"/>
      <c r="RK118" s="111"/>
      <c r="RL118" s="111"/>
      <c r="RM118" s="111"/>
      <c r="RN118" s="111"/>
      <c r="RO118" s="111"/>
      <c r="RP118" s="111"/>
      <c r="RQ118" s="111"/>
      <c r="RR118" s="111"/>
      <c r="RS118" s="111"/>
      <c r="RT118" s="111"/>
      <c r="RU118" s="111"/>
      <c r="RV118" s="111"/>
      <c r="RW118" s="111"/>
      <c r="RX118" s="111"/>
      <c r="RY118" s="111"/>
      <c r="RZ118" s="111"/>
      <c r="SA118" s="111"/>
      <c r="SB118" s="111"/>
      <c r="SC118" s="111"/>
      <c r="SD118" s="111"/>
      <c r="SE118" s="111"/>
      <c r="SF118" s="111"/>
      <c r="SG118" s="111"/>
      <c r="SH118" s="111"/>
      <c r="SI118" s="111"/>
      <c r="SJ118" s="111"/>
      <c r="SK118" s="111"/>
      <c r="SL118" s="111"/>
      <c r="SM118" s="111"/>
      <c r="SN118" s="111"/>
      <c r="SO118" s="111"/>
      <c r="SP118" s="111"/>
      <c r="SQ118" s="111"/>
      <c r="SR118" s="111"/>
      <c r="SS118" s="111"/>
      <c r="ST118" s="111"/>
      <c r="SU118" s="111"/>
      <c r="SV118" s="111"/>
      <c r="SW118" s="111"/>
      <c r="SX118" s="111"/>
      <c r="SY118" s="111"/>
      <c r="SZ118" s="111"/>
      <c r="TA118" s="111"/>
      <c r="TB118" s="111"/>
      <c r="TC118" s="111"/>
      <c r="TD118" s="111"/>
      <c r="TE118" s="111"/>
      <c r="TF118" s="111"/>
      <c r="TG118" s="111"/>
      <c r="TH118" s="111"/>
      <c r="TI118" s="111"/>
      <c r="TJ118" s="111"/>
      <c r="TK118" s="111"/>
      <c r="TL118" s="111"/>
      <c r="TM118" s="111"/>
      <c r="TN118" s="111"/>
      <c r="TO118" s="111"/>
      <c r="TP118" s="111"/>
      <c r="TQ118" s="111"/>
      <c r="TR118" s="111"/>
      <c r="TS118" s="111"/>
      <c r="TT118" s="111"/>
      <c r="TU118" s="111"/>
      <c r="TV118" s="111"/>
      <c r="TW118" s="111"/>
      <c r="TX118" s="111"/>
      <c r="TY118" s="111"/>
      <c r="TZ118" s="111"/>
      <c r="UA118" s="111"/>
      <c r="UB118" s="111"/>
      <c r="UC118" s="111"/>
      <c r="UD118" s="111"/>
      <c r="UE118" s="111"/>
      <c r="UF118" s="111"/>
      <c r="UG118" s="111"/>
      <c r="UH118" s="111"/>
      <c r="UI118" s="111"/>
      <c r="UJ118" s="111"/>
      <c r="UK118" s="111"/>
      <c r="UL118" s="111"/>
      <c r="UM118" s="111"/>
      <c r="UN118" s="111"/>
      <c r="UO118" s="111"/>
      <c r="UP118" s="111"/>
      <c r="UQ118" s="111"/>
      <c r="UR118" s="111"/>
      <c r="US118" s="111"/>
      <c r="UT118" s="111"/>
      <c r="UU118" s="111"/>
      <c r="UV118" s="111"/>
      <c r="UW118" s="111"/>
      <c r="UX118" s="111"/>
      <c r="UY118" s="111"/>
      <c r="UZ118" s="111"/>
      <c r="VA118" s="111"/>
      <c r="VB118" s="111"/>
      <c r="VC118" s="111"/>
      <c r="VD118" s="111"/>
      <c r="VE118" s="111"/>
      <c r="VF118" s="111"/>
      <c r="VG118" s="111"/>
      <c r="VH118" s="111"/>
      <c r="VI118" s="111"/>
      <c r="VJ118" s="111"/>
      <c r="VK118" s="111"/>
      <c r="VL118" s="111"/>
      <c r="VM118" s="111"/>
      <c r="VN118" s="111"/>
      <c r="VO118" s="111"/>
      <c r="VP118" s="111"/>
      <c r="VQ118" s="111"/>
      <c r="VR118" s="111"/>
      <c r="VS118" s="111"/>
      <c r="VT118" s="111"/>
      <c r="VU118" s="111"/>
      <c r="VV118" s="111"/>
      <c r="VW118" s="111"/>
      <c r="VX118" s="111"/>
      <c r="VY118" s="111"/>
      <c r="VZ118" s="111"/>
      <c r="WA118" s="111"/>
      <c r="WB118" s="111"/>
      <c r="WC118" s="111"/>
      <c r="WD118" s="111"/>
      <c r="WE118" s="111"/>
      <c r="WF118" s="111"/>
      <c r="WG118" s="111"/>
      <c r="WH118" s="111"/>
      <c r="WI118" s="111"/>
      <c r="WJ118" s="111"/>
      <c r="WK118" s="111"/>
      <c r="WL118" s="111"/>
      <c r="WM118" s="111"/>
      <c r="WN118" s="111"/>
      <c r="WO118" s="111"/>
      <c r="WP118" s="111"/>
      <c r="WQ118" s="111"/>
      <c r="WR118" s="111"/>
      <c r="WS118" s="111"/>
      <c r="WT118" s="111"/>
      <c r="WU118" s="111"/>
      <c r="WV118" s="111"/>
      <c r="WW118" s="111"/>
      <c r="WX118" s="111"/>
      <c r="WY118" s="111"/>
      <c r="WZ118" s="111"/>
      <c r="XA118" s="111"/>
      <c r="XB118" s="111"/>
      <c r="XC118" s="111"/>
      <c r="XD118" s="111"/>
      <c r="XE118" s="111"/>
      <c r="XF118" s="111"/>
      <c r="XG118" s="111"/>
      <c r="XH118" s="111"/>
      <c r="XI118" s="111"/>
      <c r="XJ118" s="111"/>
      <c r="XK118" s="111"/>
      <c r="XL118" s="111"/>
      <c r="XM118" s="111"/>
      <c r="XN118" s="111"/>
      <c r="XO118" s="111"/>
      <c r="XP118" s="111"/>
      <c r="XQ118" s="111"/>
      <c r="XR118" s="111"/>
      <c r="XS118" s="111"/>
      <c r="XT118" s="111"/>
      <c r="XU118" s="111"/>
      <c r="XV118" s="111"/>
      <c r="XW118" s="111"/>
      <c r="XX118" s="111"/>
      <c r="XY118" s="111"/>
      <c r="XZ118" s="111"/>
      <c r="YA118" s="111"/>
      <c r="YB118" s="111"/>
      <c r="YC118" s="111"/>
      <c r="YD118" s="111"/>
      <c r="YE118" s="111"/>
      <c r="YF118" s="111"/>
      <c r="YG118" s="111"/>
      <c r="YH118" s="111"/>
      <c r="YI118" s="111"/>
      <c r="YJ118" s="111"/>
      <c r="YK118" s="111"/>
      <c r="YL118" s="111"/>
      <c r="YM118" s="111"/>
      <c r="YN118" s="111"/>
      <c r="YO118" s="111"/>
      <c r="YP118" s="111"/>
      <c r="YQ118" s="111"/>
      <c r="YR118" s="111"/>
      <c r="YS118" s="111"/>
      <c r="YT118" s="111"/>
      <c r="YU118" s="111"/>
      <c r="YV118" s="111"/>
      <c r="YW118" s="111"/>
      <c r="YX118" s="111"/>
      <c r="YY118" s="111"/>
      <c r="YZ118" s="111"/>
      <c r="ZA118" s="111"/>
      <c r="ZB118" s="111"/>
      <c r="ZC118" s="111"/>
      <c r="ZD118" s="111"/>
      <c r="ZE118" s="111"/>
      <c r="ZF118" s="111"/>
      <c r="ZG118" s="111"/>
      <c r="ZH118" s="111"/>
      <c r="ZI118" s="111"/>
      <c r="ZJ118" s="111"/>
      <c r="ZK118" s="111"/>
      <c r="ZL118" s="111"/>
      <c r="ZM118" s="111"/>
      <c r="ZN118" s="111"/>
      <c r="ZO118" s="111"/>
      <c r="ZP118" s="111"/>
      <c r="ZQ118" s="111"/>
      <c r="ZR118" s="111"/>
      <c r="ZS118" s="111"/>
      <c r="ZT118" s="111"/>
      <c r="ZU118" s="111"/>
      <c r="ZV118" s="111"/>
      <c r="ZW118" s="111"/>
      <c r="ZX118" s="111"/>
      <c r="ZY118" s="111"/>
      <c r="ZZ118" s="111"/>
      <c r="AAA118" s="111"/>
      <c r="AAB118" s="111"/>
      <c r="AAC118" s="111"/>
      <c r="AAD118" s="111"/>
      <c r="AAE118" s="111"/>
      <c r="AAF118" s="111"/>
      <c r="AAG118" s="111"/>
      <c r="AAH118" s="111"/>
      <c r="AAI118" s="111"/>
      <c r="AAJ118" s="111"/>
      <c r="AAK118" s="111"/>
      <c r="AAL118" s="111"/>
      <c r="AAM118" s="111"/>
      <c r="AAN118" s="111"/>
      <c r="AAO118" s="111"/>
      <c r="AAP118" s="111"/>
      <c r="AAQ118" s="111"/>
      <c r="AAR118" s="111"/>
      <c r="AAS118" s="111"/>
      <c r="AAT118" s="111"/>
      <c r="AAU118" s="111"/>
      <c r="AAV118" s="111"/>
      <c r="AAW118" s="111"/>
      <c r="AAX118" s="111"/>
      <c r="AAY118" s="111"/>
      <c r="AAZ118" s="111"/>
      <c r="ABA118" s="111"/>
      <c r="ABB118" s="111"/>
      <c r="ABC118" s="111"/>
      <c r="ABD118" s="111"/>
      <c r="ABE118" s="111"/>
      <c r="ABF118" s="111"/>
      <c r="ABG118" s="111"/>
      <c r="ABH118" s="111"/>
      <c r="ABI118" s="111"/>
      <c r="ABJ118" s="111"/>
      <c r="ABK118" s="111"/>
      <c r="ABL118" s="111"/>
      <c r="ABM118" s="111"/>
      <c r="ABN118" s="111"/>
      <c r="ABO118" s="111"/>
      <c r="ABP118" s="111"/>
      <c r="ABQ118" s="111"/>
      <c r="ABR118" s="111"/>
      <c r="ABS118" s="111"/>
      <c r="ABT118" s="111"/>
      <c r="ABU118" s="111"/>
      <c r="ABV118" s="111"/>
      <c r="ABW118" s="111"/>
      <c r="ABX118" s="111"/>
      <c r="ABY118" s="111"/>
      <c r="ABZ118" s="111"/>
      <c r="ACA118" s="111"/>
      <c r="ACB118" s="111"/>
      <c r="ACC118" s="111"/>
      <c r="ACD118" s="111"/>
      <c r="ACE118" s="111"/>
      <c r="ACF118" s="111"/>
      <c r="ACG118" s="111"/>
      <c r="ACH118" s="111"/>
      <c r="ACI118" s="111"/>
      <c r="ACJ118" s="111"/>
      <c r="ACK118" s="111"/>
      <c r="ACL118" s="111"/>
      <c r="ACM118" s="111"/>
      <c r="ACN118" s="111"/>
      <c r="ACO118" s="111"/>
      <c r="ACP118" s="111"/>
      <c r="ACQ118" s="111"/>
      <c r="ACR118" s="111"/>
      <c r="ACS118" s="111"/>
      <c r="ACT118" s="111"/>
      <c r="ACU118" s="111"/>
      <c r="ACV118" s="111"/>
      <c r="ACW118" s="111"/>
      <c r="ACX118" s="111"/>
      <c r="ACY118" s="111"/>
      <c r="ACZ118" s="111"/>
      <c r="ADA118" s="111"/>
      <c r="ADB118" s="111"/>
      <c r="ADC118" s="111"/>
      <c r="ADD118" s="111"/>
      <c r="ADE118" s="111"/>
      <c r="ADF118" s="111"/>
      <c r="ADG118" s="111"/>
      <c r="ADH118" s="111"/>
      <c r="ADI118" s="111"/>
      <c r="ADJ118" s="111"/>
      <c r="ADK118" s="111"/>
      <c r="ADL118" s="111"/>
      <c r="ADM118" s="111"/>
      <c r="ADN118" s="111"/>
      <c r="ADO118" s="111"/>
      <c r="ADP118" s="111"/>
      <c r="ADQ118" s="111"/>
      <c r="ADR118" s="111"/>
      <c r="ADS118" s="111"/>
      <c r="ADT118" s="111"/>
      <c r="ADU118" s="111"/>
      <c r="ADV118" s="111"/>
      <c r="ADW118" s="111"/>
      <c r="ADX118" s="111"/>
      <c r="ADY118" s="111"/>
      <c r="ADZ118" s="111"/>
      <c r="AEA118" s="111"/>
      <c r="AEB118" s="111"/>
      <c r="AEC118" s="111"/>
      <c r="AED118" s="111"/>
      <c r="AEE118" s="111"/>
      <c r="AEF118" s="111"/>
      <c r="AEG118" s="111"/>
      <c r="AEH118" s="111"/>
      <c r="AEI118" s="111"/>
      <c r="AEJ118" s="111"/>
      <c r="AEK118" s="111"/>
      <c r="AEL118" s="111"/>
      <c r="AEM118" s="111"/>
      <c r="AEN118" s="111"/>
      <c r="AEO118" s="111"/>
      <c r="AEP118" s="111"/>
      <c r="AEQ118" s="111"/>
      <c r="AER118" s="111"/>
      <c r="AES118" s="111"/>
      <c r="AET118" s="111"/>
      <c r="AEU118" s="111"/>
      <c r="AEV118" s="111"/>
      <c r="AEW118" s="111"/>
      <c r="AEX118" s="111"/>
      <c r="AEY118" s="111"/>
      <c r="AEZ118" s="111"/>
      <c r="AFA118" s="111"/>
      <c r="AFB118" s="111"/>
      <c r="AFC118" s="111"/>
      <c r="AFD118" s="111"/>
      <c r="AFE118" s="111"/>
      <c r="AFF118" s="111"/>
      <c r="AFG118" s="111"/>
      <c r="AFH118" s="111"/>
      <c r="AFI118" s="111"/>
      <c r="AFJ118" s="111"/>
      <c r="AFK118" s="111"/>
      <c r="AFL118" s="111"/>
      <c r="AFM118" s="111"/>
      <c r="AFN118" s="111"/>
      <c r="AFO118" s="111"/>
      <c r="AFP118" s="111"/>
      <c r="AFQ118" s="111"/>
      <c r="AFR118" s="111"/>
      <c r="AFS118" s="111"/>
      <c r="AFT118" s="111"/>
      <c r="AFU118" s="111"/>
      <c r="AFV118" s="111"/>
      <c r="AFW118" s="111"/>
      <c r="AFX118" s="111"/>
      <c r="AFY118" s="111"/>
      <c r="AFZ118" s="111"/>
      <c r="AGA118" s="111"/>
      <c r="AGB118" s="111"/>
      <c r="AGC118" s="111"/>
      <c r="AGD118" s="111"/>
      <c r="AGE118" s="111"/>
      <c r="AGF118" s="111"/>
      <c r="AGG118" s="111"/>
      <c r="AGH118" s="111"/>
      <c r="AGI118" s="111"/>
      <c r="AGJ118" s="111"/>
      <c r="AGK118" s="111"/>
      <c r="AGL118" s="111"/>
      <c r="AGM118" s="111"/>
      <c r="AGN118" s="111"/>
      <c r="AGO118" s="111"/>
      <c r="AGP118" s="111"/>
      <c r="AGQ118" s="111"/>
      <c r="AGR118" s="111"/>
      <c r="AGS118" s="111"/>
      <c r="AGT118" s="111"/>
      <c r="AGU118" s="111"/>
      <c r="AGV118" s="111"/>
      <c r="AGW118" s="111"/>
      <c r="AGX118" s="111"/>
      <c r="AGY118" s="111"/>
      <c r="AGZ118" s="111"/>
      <c r="AHA118" s="111"/>
      <c r="AHB118" s="111"/>
      <c r="AHC118" s="111"/>
      <c r="AHD118" s="111"/>
      <c r="AHE118" s="111"/>
      <c r="AHF118" s="111"/>
      <c r="AHG118" s="111"/>
      <c r="AHH118" s="111"/>
      <c r="AHI118" s="111"/>
      <c r="AHJ118" s="111"/>
      <c r="AHK118" s="111"/>
      <c r="AHL118" s="111"/>
      <c r="AHM118" s="111"/>
      <c r="AHN118" s="111"/>
      <c r="AHO118" s="111"/>
      <c r="AHP118" s="111"/>
      <c r="AHQ118" s="111"/>
      <c r="AHR118" s="111"/>
      <c r="AHS118" s="111"/>
      <c r="AHT118" s="111"/>
      <c r="AHU118" s="111"/>
      <c r="AHV118" s="111"/>
      <c r="AHW118" s="111"/>
      <c r="AHX118" s="111"/>
      <c r="AHY118" s="111"/>
      <c r="AHZ118" s="111"/>
      <c r="AIA118" s="111"/>
      <c r="AIB118" s="111"/>
      <c r="AIC118" s="111"/>
      <c r="AID118" s="111"/>
      <c r="AIE118" s="111"/>
      <c r="AIF118" s="111"/>
      <c r="AIG118" s="111"/>
      <c r="AIH118" s="111"/>
      <c r="AII118" s="111"/>
      <c r="AIJ118" s="111"/>
      <c r="AIK118" s="111"/>
      <c r="AIL118" s="111"/>
      <c r="AIM118" s="111"/>
      <c r="AIN118" s="111"/>
      <c r="AIO118" s="111"/>
      <c r="AIP118" s="111"/>
      <c r="AIQ118" s="111"/>
      <c r="AIR118" s="111"/>
      <c r="AIS118" s="111"/>
      <c r="AIT118" s="111"/>
      <c r="AIU118" s="111"/>
      <c r="AIV118" s="111"/>
      <c r="AIW118" s="111"/>
      <c r="AIX118" s="111"/>
      <c r="AIY118" s="111"/>
      <c r="AIZ118" s="111"/>
      <c r="AJA118" s="111"/>
      <c r="AJB118" s="111"/>
      <c r="AJC118" s="111"/>
      <c r="AJD118" s="111"/>
      <c r="AJE118" s="111"/>
      <c r="AJF118" s="111"/>
      <c r="AJG118" s="111"/>
      <c r="AJH118" s="111"/>
      <c r="AJI118" s="111"/>
      <c r="AJJ118" s="111"/>
      <c r="AJK118" s="111"/>
      <c r="AJL118" s="111"/>
      <c r="AJM118" s="111"/>
      <c r="AJN118" s="111"/>
      <c r="AJO118" s="111"/>
      <c r="AJP118" s="111"/>
      <c r="AJQ118" s="111"/>
      <c r="AJR118" s="111"/>
      <c r="AJS118" s="111"/>
      <c r="AJT118" s="111"/>
      <c r="AJU118" s="111"/>
      <c r="AJV118" s="111"/>
      <c r="AJW118" s="111"/>
      <c r="AJX118" s="111"/>
      <c r="AJY118" s="111"/>
      <c r="AJZ118" s="111"/>
      <c r="AKA118" s="111"/>
      <c r="AKB118" s="111"/>
      <c r="AKC118" s="111"/>
      <c r="AKD118" s="111"/>
      <c r="AKE118" s="111"/>
      <c r="AKF118" s="111"/>
      <c r="AKG118" s="111"/>
      <c r="AKH118" s="111"/>
      <c r="AKI118" s="111"/>
      <c r="AKJ118" s="111"/>
      <c r="AKK118" s="111"/>
      <c r="AKL118" s="111"/>
      <c r="AKM118" s="111"/>
      <c r="AKN118" s="111"/>
      <c r="AKO118" s="111"/>
      <c r="AKP118" s="111"/>
      <c r="AKQ118" s="111"/>
      <c r="AKR118" s="111"/>
      <c r="AKS118" s="111"/>
      <c r="AKT118" s="111"/>
      <c r="AKU118" s="111"/>
      <c r="AKV118" s="111"/>
      <c r="AKW118" s="111"/>
      <c r="AKX118" s="111"/>
      <c r="AKY118" s="111"/>
      <c r="AKZ118" s="111"/>
      <c r="ALA118" s="111"/>
      <c r="ALB118" s="111"/>
      <c r="ALC118" s="111"/>
      <c r="ALD118" s="111"/>
      <c r="ALE118" s="111"/>
      <c r="ALF118" s="111"/>
      <c r="ALG118" s="111"/>
      <c r="ALH118" s="111"/>
      <c r="ALI118" s="111"/>
      <c r="ALJ118" s="111"/>
      <c r="ALK118" s="111"/>
      <c r="ALL118" s="111"/>
      <c r="ALM118" s="111"/>
      <c r="ALN118" s="111"/>
      <c r="ALO118" s="111"/>
      <c r="ALP118" s="111"/>
      <c r="ALQ118" s="111"/>
      <c r="ALR118" s="111"/>
      <c r="ALS118" s="111"/>
      <c r="ALT118" s="111"/>
      <c r="ALU118" s="111"/>
      <c r="ALV118" s="111"/>
      <c r="ALW118" s="111"/>
      <c r="ALX118" s="111"/>
      <c r="ALY118" s="111"/>
      <c r="ALZ118" s="111"/>
      <c r="AMA118" s="111"/>
      <c r="AMB118" s="111"/>
      <c r="AMC118" s="111"/>
      <c r="AMD118" s="111"/>
      <c r="AME118" s="111"/>
      <c r="AMF118" s="111"/>
      <c r="AMG118" s="111"/>
      <c r="AMH118" s="111"/>
      <c r="AMI118" s="111"/>
    </row>
    <row r="119" spans="1:1023" s="112" customFormat="1" ht="63">
      <c r="A119" s="96">
        <v>118</v>
      </c>
      <c r="B119" s="97" t="s">
        <v>601</v>
      </c>
      <c r="C119" s="98" t="s">
        <v>601</v>
      </c>
      <c r="D119" s="113" t="s">
        <v>731</v>
      </c>
      <c r="E119" s="101" t="s">
        <v>727</v>
      </c>
      <c r="F119" s="102" t="s">
        <v>698</v>
      </c>
      <c r="G119" s="108" t="s">
        <v>699</v>
      </c>
      <c r="H119" s="99">
        <v>3000</v>
      </c>
      <c r="I119" s="99">
        <v>3000</v>
      </c>
      <c r="J119" s="114">
        <v>0.7</v>
      </c>
      <c r="K119" s="109">
        <f t="shared" ref="K119:K123" si="3">SUM(I119*J119)</f>
        <v>2100</v>
      </c>
      <c r="L119" s="109">
        <v>2400</v>
      </c>
      <c r="M119" s="108" t="s">
        <v>700</v>
      </c>
      <c r="N119" s="110" t="s">
        <v>485</v>
      </c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  <c r="IL119" s="111"/>
      <c r="IM119" s="111"/>
      <c r="IN119" s="111"/>
      <c r="IO119" s="111"/>
      <c r="IP119" s="111"/>
      <c r="IQ119" s="111"/>
      <c r="IR119" s="111"/>
      <c r="IS119" s="111"/>
      <c r="IT119" s="111"/>
      <c r="IU119" s="111"/>
      <c r="IV119" s="111"/>
      <c r="IW119" s="111"/>
      <c r="IX119" s="111"/>
      <c r="IY119" s="111"/>
      <c r="IZ119" s="111"/>
      <c r="JA119" s="111"/>
      <c r="JB119" s="111"/>
      <c r="JC119" s="111"/>
      <c r="JD119" s="111"/>
      <c r="JE119" s="111"/>
      <c r="JF119" s="111"/>
      <c r="JG119" s="111"/>
      <c r="JH119" s="111"/>
      <c r="JI119" s="111"/>
      <c r="JJ119" s="111"/>
      <c r="JK119" s="111"/>
      <c r="JL119" s="111"/>
      <c r="JM119" s="111"/>
      <c r="JN119" s="111"/>
      <c r="JO119" s="111"/>
      <c r="JP119" s="111"/>
      <c r="JQ119" s="111"/>
      <c r="JR119" s="111"/>
      <c r="JS119" s="111"/>
      <c r="JT119" s="111"/>
      <c r="JU119" s="111"/>
      <c r="JV119" s="111"/>
      <c r="JW119" s="111"/>
      <c r="JX119" s="111"/>
      <c r="JY119" s="111"/>
      <c r="JZ119" s="111"/>
      <c r="KA119" s="111"/>
      <c r="KB119" s="111"/>
      <c r="KC119" s="111"/>
      <c r="KD119" s="111"/>
      <c r="KE119" s="111"/>
      <c r="KF119" s="111"/>
      <c r="KG119" s="111"/>
      <c r="KH119" s="111"/>
      <c r="KI119" s="111"/>
      <c r="KJ119" s="111"/>
      <c r="KK119" s="111"/>
      <c r="KL119" s="111"/>
      <c r="KM119" s="111"/>
      <c r="KN119" s="111"/>
      <c r="KO119" s="111"/>
      <c r="KP119" s="111"/>
      <c r="KQ119" s="111"/>
      <c r="KR119" s="111"/>
      <c r="KS119" s="111"/>
      <c r="KT119" s="111"/>
      <c r="KU119" s="111"/>
      <c r="KV119" s="111"/>
      <c r="KW119" s="111"/>
      <c r="KX119" s="111"/>
      <c r="KY119" s="111"/>
      <c r="KZ119" s="111"/>
      <c r="LA119" s="111"/>
      <c r="LB119" s="111"/>
      <c r="LC119" s="111"/>
      <c r="LD119" s="111"/>
      <c r="LE119" s="111"/>
      <c r="LF119" s="111"/>
      <c r="LG119" s="111"/>
      <c r="LH119" s="111"/>
      <c r="LI119" s="111"/>
      <c r="LJ119" s="111"/>
      <c r="LK119" s="111"/>
      <c r="LL119" s="111"/>
      <c r="LM119" s="111"/>
      <c r="LN119" s="111"/>
      <c r="LO119" s="111"/>
      <c r="LP119" s="111"/>
      <c r="LQ119" s="111"/>
      <c r="LR119" s="111"/>
      <c r="LS119" s="111"/>
      <c r="LT119" s="111"/>
      <c r="LU119" s="111"/>
      <c r="LV119" s="111"/>
      <c r="LW119" s="111"/>
      <c r="LX119" s="111"/>
      <c r="LY119" s="111"/>
      <c r="LZ119" s="111"/>
      <c r="MA119" s="111"/>
      <c r="MB119" s="111"/>
      <c r="MC119" s="111"/>
      <c r="MD119" s="111"/>
      <c r="ME119" s="111"/>
      <c r="MF119" s="111"/>
      <c r="MG119" s="111"/>
      <c r="MH119" s="111"/>
      <c r="MI119" s="111"/>
      <c r="MJ119" s="111"/>
      <c r="MK119" s="111"/>
      <c r="ML119" s="111"/>
      <c r="MM119" s="111"/>
      <c r="MN119" s="111"/>
      <c r="MO119" s="111"/>
      <c r="MP119" s="111"/>
      <c r="MQ119" s="111"/>
      <c r="MR119" s="111"/>
      <c r="MS119" s="111"/>
      <c r="MT119" s="111"/>
      <c r="MU119" s="111"/>
      <c r="MV119" s="111"/>
      <c r="MW119" s="111"/>
      <c r="MX119" s="111"/>
      <c r="MY119" s="111"/>
      <c r="MZ119" s="111"/>
      <c r="NA119" s="111"/>
      <c r="NB119" s="111"/>
      <c r="NC119" s="111"/>
      <c r="ND119" s="111"/>
      <c r="NE119" s="111"/>
      <c r="NF119" s="111"/>
      <c r="NG119" s="111"/>
      <c r="NH119" s="111"/>
      <c r="NI119" s="111"/>
      <c r="NJ119" s="111"/>
      <c r="NK119" s="111"/>
      <c r="NL119" s="111"/>
      <c r="NM119" s="111"/>
      <c r="NN119" s="111"/>
      <c r="NO119" s="111"/>
      <c r="NP119" s="111"/>
      <c r="NQ119" s="111"/>
      <c r="NR119" s="111"/>
      <c r="NS119" s="111"/>
      <c r="NT119" s="111"/>
      <c r="NU119" s="111"/>
      <c r="NV119" s="111"/>
      <c r="NW119" s="111"/>
      <c r="NX119" s="111"/>
      <c r="NY119" s="111"/>
      <c r="NZ119" s="111"/>
      <c r="OA119" s="111"/>
      <c r="OB119" s="111"/>
      <c r="OC119" s="111"/>
      <c r="OD119" s="111"/>
      <c r="OE119" s="111"/>
      <c r="OF119" s="111"/>
      <c r="OG119" s="111"/>
      <c r="OH119" s="111"/>
      <c r="OI119" s="111"/>
      <c r="OJ119" s="111"/>
      <c r="OK119" s="111"/>
      <c r="OL119" s="111"/>
      <c r="OM119" s="111"/>
      <c r="ON119" s="111"/>
      <c r="OO119" s="111"/>
      <c r="OP119" s="111"/>
      <c r="OQ119" s="111"/>
      <c r="OR119" s="111"/>
      <c r="OS119" s="111"/>
      <c r="OT119" s="111"/>
      <c r="OU119" s="111"/>
      <c r="OV119" s="111"/>
      <c r="OW119" s="111"/>
      <c r="OX119" s="111"/>
      <c r="OY119" s="111"/>
      <c r="OZ119" s="111"/>
      <c r="PA119" s="111"/>
      <c r="PB119" s="111"/>
      <c r="PC119" s="111"/>
      <c r="PD119" s="111"/>
      <c r="PE119" s="111"/>
      <c r="PF119" s="111"/>
      <c r="PG119" s="111"/>
      <c r="PH119" s="111"/>
      <c r="PI119" s="111"/>
      <c r="PJ119" s="111"/>
      <c r="PK119" s="111"/>
      <c r="PL119" s="111"/>
      <c r="PM119" s="111"/>
      <c r="PN119" s="111"/>
      <c r="PO119" s="111"/>
      <c r="PP119" s="111"/>
      <c r="PQ119" s="111"/>
      <c r="PR119" s="111"/>
      <c r="PS119" s="111"/>
      <c r="PT119" s="111"/>
      <c r="PU119" s="111"/>
      <c r="PV119" s="111"/>
      <c r="PW119" s="111"/>
      <c r="PX119" s="111"/>
      <c r="PY119" s="111"/>
      <c r="PZ119" s="111"/>
      <c r="QA119" s="111"/>
      <c r="QB119" s="111"/>
      <c r="QC119" s="111"/>
      <c r="QD119" s="111"/>
      <c r="QE119" s="111"/>
      <c r="QF119" s="111"/>
      <c r="QG119" s="111"/>
      <c r="QH119" s="111"/>
      <c r="QI119" s="111"/>
      <c r="QJ119" s="111"/>
      <c r="QK119" s="111"/>
      <c r="QL119" s="111"/>
      <c r="QM119" s="111"/>
      <c r="QN119" s="111"/>
      <c r="QO119" s="111"/>
      <c r="QP119" s="111"/>
      <c r="QQ119" s="111"/>
      <c r="QR119" s="111"/>
      <c r="QS119" s="111"/>
      <c r="QT119" s="111"/>
      <c r="QU119" s="111"/>
      <c r="QV119" s="111"/>
      <c r="QW119" s="111"/>
      <c r="QX119" s="111"/>
      <c r="QY119" s="111"/>
      <c r="QZ119" s="111"/>
      <c r="RA119" s="111"/>
      <c r="RB119" s="111"/>
      <c r="RC119" s="111"/>
      <c r="RD119" s="111"/>
      <c r="RE119" s="111"/>
      <c r="RF119" s="111"/>
      <c r="RG119" s="111"/>
      <c r="RH119" s="111"/>
      <c r="RI119" s="111"/>
      <c r="RJ119" s="111"/>
      <c r="RK119" s="111"/>
      <c r="RL119" s="111"/>
      <c r="RM119" s="111"/>
      <c r="RN119" s="111"/>
      <c r="RO119" s="111"/>
      <c r="RP119" s="111"/>
      <c r="RQ119" s="111"/>
      <c r="RR119" s="111"/>
      <c r="RS119" s="111"/>
      <c r="RT119" s="111"/>
      <c r="RU119" s="111"/>
      <c r="RV119" s="111"/>
      <c r="RW119" s="111"/>
      <c r="RX119" s="111"/>
      <c r="RY119" s="111"/>
      <c r="RZ119" s="111"/>
      <c r="SA119" s="111"/>
      <c r="SB119" s="111"/>
      <c r="SC119" s="111"/>
      <c r="SD119" s="111"/>
      <c r="SE119" s="111"/>
      <c r="SF119" s="111"/>
      <c r="SG119" s="111"/>
      <c r="SH119" s="111"/>
      <c r="SI119" s="111"/>
      <c r="SJ119" s="111"/>
      <c r="SK119" s="111"/>
      <c r="SL119" s="111"/>
      <c r="SM119" s="111"/>
      <c r="SN119" s="111"/>
      <c r="SO119" s="111"/>
      <c r="SP119" s="111"/>
      <c r="SQ119" s="111"/>
      <c r="SR119" s="111"/>
      <c r="SS119" s="111"/>
      <c r="ST119" s="111"/>
      <c r="SU119" s="111"/>
      <c r="SV119" s="111"/>
      <c r="SW119" s="111"/>
      <c r="SX119" s="111"/>
      <c r="SY119" s="111"/>
      <c r="SZ119" s="111"/>
      <c r="TA119" s="111"/>
      <c r="TB119" s="111"/>
      <c r="TC119" s="111"/>
      <c r="TD119" s="111"/>
      <c r="TE119" s="111"/>
      <c r="TF119" s="111"/>
      <c r="TG119" s="111"/>
      <c r="TH119" s="111"/>
      <c r="TI119" s="111"/>
      <c r="TJ119" s="111"/>
      <c r="TK119" s="111"/>
      <c r="TL119" s="111"/>
      <c r="TM119" s="111"/>
      <c r="TN119" s="111"/>
      <c r="TO119" s="111"/>
      <c r="TP119" s="111"/>
      <c r="TQ119" s="111"/>
      <c r="TR119" s="111"/>
      <c r="TS119" s="111"/>
      <c r="TT119" s="111"/>
      <c r="TU119" s="111"/>
      <c r="TV119" s="111"/>
      <c r="TW119" s="111"/>
      <c r="TX119" s="111"/>
      <c r="TY119" s="111"/>
      <c r="TZ119" s="111"/>
      <c r="UA119" s="111"/>
      <c r="UB119" s="111"/>
      <c r="UC119" s="111"/>
      <c r="UD119" s="111"/>
      <c r="UE119" s="111"/>
      <c r="UF119" s="111"/>
      <c r="UG119" s="111"/>
      <c r="UH119" s="111"/>
      <c r="UI119" s="111"/>
      <c r="UJ119" s="111"/>
      <c r="UK119" s="111"/>
      <c r="UL119" s="111"/>
      <c r="UM119" s="111"/>
      <c r="UN119" s="111"/>
      <c r="UO119" s="111"/>
      <c r="UP119" s="111"/>
      <c r="UQ119" s="111"/>
      <c r="UR119" s="111"/>
      <c r="US119" s="111"/>
      <c r="UT119" s="111"/>
      <c r="UU119" s="111"/>
      <c r="UV119" s="111"/>
      <c r="UW119" s="111"/>
      <c r="UX119" s="111"/>
      <c r="UY119" s="111"/>
      <c r="UZ119" s="111"/>
      <c r="VA119" s="111"/>
      <c r="VB119" s="111"/>
      <c r="VC119" s="111"/>
      <c r="VD119" s="111"/>
      <c r="VE119" s="111"/>
      <c r="VF119" s="111"/>
      <c r="VG119" s="111"/>
      <c r="VH119" s="111"/>
      <c r="VI119" s="111"/>
      <c r="VJ119" s="111"/>
      <c r="VK119" s="111"/>
      <c r="VL119" s="111"/>
      <c r="VM119" s="111"/>
      <c r="VN119" s="111"/>
      <c r="VO119" s="111"/>
      <c r="VP119" s="111"/>
      <c r="VQ119" s="111"/>
      <c r="VR119" s="111"/>
      <c r="VS119" s="111"/>
      <c r="VT119" s="111"/>
      <c r="VU119" s="111"/>
      <c r="VV119" s="111"/>
      <c r="VW119" s="111"/>
      <c r="VX119" s="111"/>
      <c r="VY119" s="111"/>
      <c r="VZ119" s="111"/>
      <c r="WA119" s="111"/>
      <c r="WB119" s="111"/>
      <c r="WC119" s="111"/>
      <c r="WD119" s="111"/>
      <c r="WE119" s="111"/>
      <c r="WF119" s="111"/>
      <c r="WG119" s="111"/>
      <c r="WH119" s="111"/>
      <c r="WI119" s="111"/>
      <c r="WJ119" s="111"/>
      <c r="WK119" s="111"/>
      <c r="WL119" s="111"/>
      <c r="WM119" s="111"/>
      <c r="WN119" s="111"/>
      <c r="WO119" s="111"/>
      <c r="WP119" s="111"/>
      <c r="WQ119" s="111"/>
      <c r="WR119" s="111"/>
      <c r="WS119" s="111"/>
      <c r="WT119" s="111"/>
      <c r="WU119" s="111"/>
      <c r="WV119" s="111"/>
      <c r="WW119" s="111"/>
      <c r="WX119" s="111"/>
      <c r="WY119" s="111"/>
      <c r="WZ119" s="111"/>
      <c r="XA119" s="111"/>
      <c r="XB119" s="111"/>
      <c r="XC119" s="111"/>
      <c r="XD119" s="111"/>
      <c r="XE119" s="111"/>
      <c r="XF119" s="111"/>
      <c r="XG119" s="111"/>
      <c r="XH119" s="111"/>
      <c r="XI119" s="111"/>
      <c r="XJ119" s="111"/>
      <c r="XK119" s="111"/>
      <c r="XL119" s="111"/>
      <c r="XM119" s="111"/>
      <c r="XN119" s="111"/>
      <c r="XO119" s="111"/>
      <c r="XP119" s="111"/>
      <c r="XQ119" s="111"/>
      <c r="XR119" s="111"/>
      <c r="XS119" s="111"/>
      <c r="XT119" s="111"/>
      <c r="XU119" s="111"/>
      <c r="XV119" s="111"/>
      <c r="XW119" s="111"/>
      <c r="XX119" s="111"/>
      <c r="XY119" s="111"/>
      <c r="XZ119" s="111"/>
      <c r="YA119" s="111"/>
      <c r="YB119" s="111"/>
      <c r="YC119" s="111"/>
      <c r="YD119" s="111"/>
      <c r="YE119" s="111"/>
      <c r="YF119" s="111"/>
      <c r="YG119" s="111"/>
      <c r="YH119" s="111"/>
      <c r="YI119" s="111"/>
      <c r="YJ119" s="111"/>
      <c r="YK119" s="111"/>
      <c r="YL119" s="111"/>
      <c r="YM119" s="111"/>
      <c r="YN119" s="111"/>
      <c r="YO119" s="111"/>
      <c r="YP119" s="111"/>
      <c r="YQ119" s="111"/>
      <c r="YR119" s="111"/>
      <c r="YS119" s="111"/>
      <c r="YT119" s="111"/>
      <c r="YU119" s="111"/>
      <c r="YV119" s="111"/>
      <c r="YW119" s="111"/>
      <c r="YX119" s="111"/>
      <c r="YY119" s="111"/>
      <c r="YZ119" s="111"/>
      <c r="ZA119" s="111"/>
      <c r="ZB119" s="111"/>
      <c r="ZC119" s="111"/>
      <c r="ZD119" s="111"/>
      <c r="ZE119" s="111"/>
      <c r="ZF119" s="111"/>
      <c r="ZG119" s="111"/>
      <c r="ZH119" s="111"/>
      <c r="ZI119" s="111"/>
      <c r="ZJ119" s="111"/>
      <c r="ZK119" s="111"/>
      <c r="ZL119" s="111"/>
      <c r="ZM119" s="111"/>
      <c r="ZN119" s="111"/>
      <c r="ZO119" s="111"/>
      <c r="ZP119" s="111"/>
      <c r="ZQ119" s="111"/>
      <c r="ZR119" s="111"/>
      <c r="ZS119" s="111"/>
      <c r="ZT119" s="111"/>
      <c r="ZU119" s="111"/>
      <c r="ZV119" s="111"/>
      <c r="ZW119" s="111"/>
      <c r="ZX119" s="111"/>
      <c r="ZY119" s="111"/>
      <c r="ZZ119" s="111"/>
      <c r="AAA119" s="111"/>
      <c r="AAB119" s="111"/>
      <c r="AAC119" s="111"/>
      <c r="AAD119" s="111"/>
      <c r="AAE119" s="111"/>
      <c r="AAF119" s="111"/>
      <c r="AAG119" s="111"/>
      <c r="AAH119" s="111"/>
      <c r="AAI119" s="111"/>
      <c r="AAJ119" s="111"/>
      <c r="AAK119" s="111"/>
      <c r="AAL119" s="111"/>
      <c r="AAM119" s="111"/>
      <c r="AAN119" s="111"/>
      <c r="AAO119" s="111"/>
      <c r="AAP119" s="111"/>
      <c r="AAQ119" s="111"/>
      <c r="AAR119" s="111"/>
      <c r="AAS119" s="111"/>
      <c r="AAT119" s="111"/>
      <c r="AAU119" s="111"/>
      <c r="AAV119" s="111"/>
      <c r="AAW119" s="111"/>
      <c r="AAX119" s="111"/>
      <c r="AAY119" s="111"/>
      <c r="AAZ119" s="111"/>
      <c r="ABA119" s="111"/>
      <c r="ABB119" s="111"/>
      <c r="ABC119" s="111"/>
      <c r="ABD119" s="111"/>
      <c r="ABE119" s="111"/>
      <c r="ABF119" s="111"/>
      <c r="ABG119" s="111"/>
      <c r="ABH119" s="111"/>
      <c r="ABI119" s="111"/>
      <c r="ABJ119" s="111"/>
      <c r="ABK119" s="111"/>
      <c r="ABL119" s="111"/>
      <c r="ABM119" s="111"/>
      <c r="ABN119" s="111"/>
      <c r="ABO119" s="111"/>
      <c r="ABP119" s="111"/>
      <c r="ABQ119" s="111"/>
      <c r="ABR119" s="111"/>
      <c r="ABS119" s="111"/>
      <c r="ABT119" s="111"/>
      <c r="ABU119" s="111"/>
      <c r="ABV119" s="111"/>
      <c r="ABW119" s="111"/>
      <c r="ABX119" s="111"/>
      <c r="ABY119" s="111"/>
      <c r="ABZ119" s="111"/>
      <c r="ACA119" s="111"/>
      <c r="ACB119" s="111"/>
      <c r="ACC119" s="111"/>
      <c r="ACD119" s="111"/>
      <c r="ACE119" s="111"/>
      <c r="ACF119" s="111"/>
      <c r="ACG119" s="111"/>
      <c r="ACH119" s="111"/>
      <c r="ACI119" s="111"/>
      <c r="ACJ119" s="111"/>
      <c r="ACK119" s="111"/>
      <c r="ACL119" s="111"/>
      <c r="ACM119" s="111"/>
      <c r="ACN119" s="111"/>
      <c r="ACO119" s="111"/>
      <c r="ACP119" s="111"/>
      <c r="ACQ119" s="111"/>
      <c r="ACR119" s="111"/>
      <c r="ACS119" s="111"/>
      <c r="ACT119" s="111"/>
      <c r="ACU119" s="111"/>
      <c r="ACV119" s="111"/>
      <c r="ACW119" s="111"/>
      <c r="ACX119" s="111"/>
      <c r="ACY119" s="111"/>
      <c r="ACZ119" s="111"/>
      <c r="ADA119" s="111"/>
      <c r="ADB119" s="111"/>
      <c r="ADC119" s="111"/>
      <c r="ADD119" s="111"/>
      <c r="ADE119" s="111"/>
      <c r="ADF119" s="111"/>
      <c r="ADG119" s="111"/>
      <c r="ADH119" s="111"/>
      <c r="ADI119" s="111"/>
      <c r="ADJ119" s="111"/>
      <c r="ADK119" s="111"/>
      <c r="ADL119" s="111"/>
      <c r="ADM119" s="111"/>
      <c r="ADN119" s="111"/>
      <c r="ADO119" s="111"/>
      <c r="ADP119" s="111"/>
      <c r="ADQ119" s="111"/>
      <c r="ADR119" s="111"/>
      <c r="ADS119" s="111"/>
      <c r="ADT119" s="111"/>
      <c r="ADU119" s="111"/>
      <c r="ADV119" s="111"/>
      <c r="ADW119" s="111"/>
      <c r="ADX119" s="111"/>
      <c r="ADY119" s="111"/>
      <c r="ADZ119" s="111"/>
      <c r="AEA119" s="111"/>
      <c r="AEB119" s="111"/>
      <c r="AEC119" s="111"/>
      <c r="AED119" s="111"/>
      <c r="AEE119" s="111"/>
      <c r="AEF119" s="111"/>
      <c r="AEG119" s="111"/>
      <c r="AEH119" s="111"/>
      <c r="AEI119" s="111"/>
      <c r="AEJ119" s="111"/>
      <c r="AEK119" s="111"/>
      <c r="AEL119" s="111"/>
      <c r="AEM119" s="111"/>
      <c r="AEN119" s="111"/>
      <c r="AEO119" s="111"/>
      <c r="AEP119" s="111"/>
      <c r="AEQ119" s="111"/>
      <c r="AER119" s="111"/>
      <c r="AES119" s="111"/>
      <c r="AET119" s="111"/>
      <c r="AEU119" s="111"/>
      <c r="AEV119" s="111"/>
      <c r="AEW119" s="111"/>
      <c r="AEX119" s="111"/>
      <c r="AEY119" s="111"/>
      <c r="AEZ119" s="111"/>
      <c r="AFA119" s="111"/>
      <c r="AFB119" s="111"/>
      <c r="AFC119" s="111"/>
      <c r="AFD119" s="111"/>
      <c r="AFE119" s="111"/>
      <c r="AFF119" s="111"/>
      <c r="AFG119" s="111"/>
      <c r="AFH119" s="111"/>
      <c r="AFI119" s="111"/>
      <c r="AFJ119" s="111"/>
      <c r="AFK119" s="111"/>
      <c r="AFL119" s="111"/>
      <c r="AFM119" s="111"/>
      <c r="AFN119" s="111"/>
      <c r="AFO119" s="111"/>
      <c r="AFP119" s="111"/>
      <c r="AFQ119" s="111"/>
      <c r="AFR119" s="111"/>
      <c r="AFS119" s="111"/>
      <c r="AFT119" s="111"/>
      <c r="AFU119" s="111"/>
      <c r="AFV119" s="111"/>
      <c r="AFW119" s="111"/>
      <c r="AFX119" s="111"/>
      <c r="AFY119" s="111"/>
      <c r="AFZ119" s="111"/>
      <c r="AGA119" s="111"/>
      <c r="AGB119" s="111"/>
      <c r="AGC119" s="111"/>
      <c r="AGD119" s="111"/>
      <c r="AGE119" s="111"/>
      <c r="AGF119" s="111"/>
      <c r="AGG119" s="111"/>
      <c r="AGH119" s="111"/>
      <c r="AGI119" s="111"/>
      <c r="AGJ119" s="111"/>
      <c r="AGK119" s="111"/>
      <c r="AGL119" s="111"/>
      <c r="AGM119" s="111"/>
      <c r="AGN119" s="111"/>
      <c r="AGO119" s="111"/>
      <c r="AGP119" s="111"/>
      <c r="AGQ119" s="111"/>
      <c r="AGR119" s="111"/>
      <c r="AGS119" s="111"/>
      <c r="AGT119" s="111"/>
      <c r="AGU119" s="111"/>
      <c r="AGV119" s="111"/>
      <c r="AGW119" s="111"/>
      <c r="AGX119" s="111"/>
      <c r="AGY119" s="111"/>
      <c r="AGZ119" s="111"/>
      <c r="AHA119" s="111"/>
      <c r="AHB119" s="111"/>
      <c r="AHC119" s="111"/>
      <c r="AHD119" s="111"/>
      <c r="AHE119" s="111"/>
      <c r="AHF119" s="111"/>
      <c r="AHG119" s="111"/>
      <c r="AHH119" s="111"/>
      <c r="AHI119" s="111"/>
      <c r="AHJ119" s="111"/>
      <c r="AHK119" s="111"/>
      <c r="AHL119" s="111"/>
      <c r="AHM119" s="111"/>
      <c r="AHN119" s="111"/>
      <c r="AHO119" s="111"/>
      <c r="AHP119" s="111"/>
      <c r="AHQ119" s="111"/>
      <c r="AHR119" s="111"/>
      <c r="AHS119" s="111"/>
      <c r="AHT119" s="111"/>
      <c r="AHU119" s="111"/>
      <c r="AHV119" s="111"/>
      <c r="AHW119" s="111"/>
      <c r="AHX119" s="111"/>
      <c r="AHY119" s="111"/>
      <c r="AHZ119" s="111"/>
      <c r="AIA119" s="111"/>
      <c r="AIB119" s="111"/>
      <c r="AIC119" s="111"/>
      <c r="AID119" s="111"/>
      <c r="AIE119" s="111"/>
      <c r="AIF119" s="111"/>
      <c r="AIG119" s="111"/>
      <c r="AIH119" s="111"/>
      <c r="AII119" s="111"/>
      <c r="AIJ119" s="111"/>
      <c r="AIK119" s="111"/>
      <c r="AIL119" s="111"/>
      <c r="AIM119" s="111"/>
      <c r="AIN119" s="111"/>
      <c r="AIO119" s="111"/>
      <c r="AIP119" s="111"/>
      <c r="AIQ119" s="111"/>
      <c r="AIR119" s="111"/>
      <c r="AIS119" s="111"/>
      <c r="AIT119" s="111"/>
      <c r="AIU119" s="111"/>
      <c r="AIV119" s="111"/>
      <c r="AIW119" s="111"/>
      <c r="AIX119" s="111"/>
      <c r="AIY119" s="111"/>
      <c r="AIZ119" s="111"/>
      <c r="AJA119" s="111"/>
      <c r="AJB119" s="111"/>
      <c r="AJC119" s="111"/>
      <c r="AJD119" s="111"/>
      <c r="AJE119" s="111"/>
      <c r="AJF119" s="111"/>
      <c r="AJG119" s="111"/>
      <c r="AJH119" s="111"/>
      <c r="AJI119" s="111"/>
      <c r="AJJ119" s="111"/>
      <c r="AJK119" s="111"/>
      <c r="AJL119" s="111"/>
      <c r="AJM119" s="111"/>
      <c r="AJN119" s="111"/>
      <c r="AJO119" s="111"/>
      <c r="AJP119" s="111"/>
      <c r="AJQ119" s="111"/>
      <c r="AJR119" s="111"/>
      <c r="AJS119" s="111"/>
      <c r="AJT119" s="111"/>
      <c r="AJU119" s="111"/>
      <c r="AJV119" s="111"/>
      <c r="AJW119" s="111"/>
      <c r="AJX119" s="111"/>
      <c r="AJY119" s="111"/>
      <c r="AJZ119" s="111"/>
      <c r="AKA119" s="111"/>
      <c r="AKB119" s="111"/>
      <c r="AKC119" s="111"/>
      <c r="AKD119" s="111"/>
      <c r="AKE119" s="111"/>
      <c r="AKF119" s="111"/>
      <c r="AKG119" s="111"/>
      <c r="AKH119" s="111"/>
      <c r="AKI119" s="111"/>
      <c r="AKJ119" s="111"/>
      <c r="AKK119" s="111"/>
      <c r="AKL119" s="111"/>
      <c r="AKM119" s="111"/>
      <c r="AKN119" s="111"/>
      <c r="AKO119" s="111"/>
      <c r="AKP119" s="111"/>
      <c r="AKQ119" s="111"/>
      <c r="AKR119" s="111"/>
      <c r="AKS119" s="111"/>
      <c r="AKT119" s="111"/>
      <c r="AKU119" s="111"/>
      <c r="AKV119" s="111"/>
      <c r="AKW119" s="111"/>
      <c r="AKX119" s="111"/>
      <c r="AKY119" s="111"/>
      <c r="AKZ119" s="111"/>
      <c r="ALA119" s="111"/>
      <c r="ALB119" s="111"/>
      <c r="ALC119" s="111"/>
      <c r="ALD119" s="111"/>
      <c r="ALE119" s="111"/>
      <c r="ALF119" s="111"/>
      <c r="ALG119" s="111"/>
      <c r="ALH119" s="111"/>
      <c r="ALI119" s="111"/>
      <c r="ALJ119" s="111"/>
      <c r="ALK119" s="111"/>
      <c r="ALL119" s="111"/>
      <c r="ALM119" s="111"/>
      <c r="ALN119" s="111"/>
      <c r="ALO119" s="111"/>
      <c r="ALP119" s="111"/>
      <c r="ALQ119" s="111"/>
      <c r="ALR119" s="111"/>
      <c r="ALS119" s="111"/>
      <c r="ALT119" s="111"/>
      <c r="ALU119" s="111"/>
      <c r="ALV119" s="111"/>
      <c r="ALW119" s="111"/>
      <c r="ALX119" s="111"/>
      <c r="ALY119" s="111"/>
      <c r="ALZ119" s="111"/>
      <c r="AMA119" s="111"/>
      <c r="AMB119" s="111"/>
      <c r="AMC119" s="111"/>
      <c r="AMD119" s="111"/>
      <c r="AME119" s="111"/>
      <c r="AMF119" s="111"/>
      <c r="AMG119" s="111"/>
      <c r="AMH119" s="111"/>
      <c r="AMI119" s="111"/>
    </row>
    <row r="120" spans="1:1023" s="112" customFormat="1" ht="63">
      <c r="A120" s="96">
        <v>119</v>
      </c>
      <c r="B120" s="97" t="s">
        <v>602</v>
      </c>
      <c r="C120" s="98" t="s">
        <v>602</v>
      </c>
      <c r="D120" s="113" t="s">
        <v>731</v>
      </c>
      <c r="E120" s="101" t="s">
        <v>728</v>
      </c>
      <c r="F120" s="102" t="s">
        <v>698</v>
      </c>
      <c r="G120" s="108" t="s">
        <v>699</v>
      </c>
      <c r="H120" s="99">
        <v>3000</v>
      </c>
      <c r="I120" s="99">
        <v>3000</v>
      </c>
      <c r="J120" s="114">
        <v>0.7</v>
      </c>
      <c r="K120" s="109">
        <f t="shared" si="3"/>
        <v>2100</v>
      </c>
      <c r="L120" s="109">
        <v>2400</v>
      </c>
      <c r="M120" s="108" t="s">
        <v>700</v>
      </c>
      <c r="N120" s="110" t="s">
        <v>485</v>
      </c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  <c r="DT120" s="111"/>
      <c r="DU120" s="111"/>
      <c r="DV120" s="111"/>
      <c r="DW120" s="111"/>
      <c r="DX120" s="111"/>
      <c r="DY120" s="111"/>
      <c r="DZ120" s="111"/>
      <c r="EA120" s="111"/>
      <c r="EB120" s="111"/>
      <c r="EC120" s="111"/>
      <c r="ED120" s="111"/>
      <c r="EE120" s="111"/>
      <c r="EF120" s="111"/>
      <c r="EG120" s="111"/>
      <c r="EH120" s="111"/>
      <c r="EI120" s="111"/>
      <c r="EJ120" s="111"/>
      <c r="EK120" s="111"/>
      <c r="EL120" s="111"/>
      <c r="EM120" s="111"/>
      <c r="EN120" s="111"/>
      <c r="EO120" s="111"/>
      <c r="EP120" s="111"/>
      <c r="EQ120" s="111"/>
      <c r="ER120" s="111"/>
      <c r="ES120" s="111"/>
      <c r="ET120" s="111"/>
      <c r="EU120" s="111"/>
      <c r="EV120" s="111"/>
      <c r="EW120" s="111"/>
      <c r="EX120" s="111"/>
      <c r="EY120" s="111"/>
      <c r="EZ120" s="111"/>
      <c r="FA120" s="111"/>
      <c r="FB120" s="111"/>
      <c r="FC120" s="111"/>
      <c r="FD120" s="111"/>
      <c r="FE120" s="111"/>
      <c r="FF120" s="111"/>
      <c r="FG120" s="111"/>
      <c r="FH120" s="111"/>
      <c r="FI120" s="111"/>
      <c r="FJ120" s="111"/>
      <c r="FK120" s="111"/>
      <c r="FL120" s="111"/>
      <c r="FM120" s="111"/>
      <c r="FN120" s="111"/>
      <c r="FO120" s="111"/>
      <c r="FP120" s="111"/>
      <c r="FQ120" s="111"/>
      <c r="FR120" s="111"/>
      <c r="FS120" s="111"/>
      <c r="FT120" s="111"/>
      <c r="FU120" s="111"/>
      <c r="FV120" s="111"/>
      <c r="FW120" s="111"/>
      <c r="FX120" s="111"/>
      <c r="FY120" s="111"/>
      <c r="FZ120" s="111"/>
      <c r="GA120" s="111"/>
      <c r="GB120" s="111"/>
      <c r="GC120" s="111"/>
      <c r="GD120" s="111"/>
      <c r="GE120" s="111"/>
      <c r="GF120" s="111"/>
      <c r="GG120" s="111"/>
      <c r="GH120" s="111"/>
      <c r="GI120" s="111"/>
      <c r="GJ120" s="111"/>
      <c r="GK120" s="111"/>
      <c r="GL120" s="111"/>
      <c r="GM120" s="111"/>
      <c r="GN120" s="111"/>
      <c r="GO120" s="111"/>
      <c r="GP120" s="111"/>
      <c r="GQ120" s="111"/>
      <c r="GR120" s="111"/>
      <c r="GS120" s="111"/>
      <c r="GT120" s="111"/>
      <c r="GU120" s="111"/>
      <c r="GV120" s="111"/>
      <c r="GW120" s="111"/>
      <c r="GX120" s="111"/>
      <c r="GY120" s="111"/>
      <c r="GZ120" s="111"/>
      <c r="HA120" s="111"/>
      <c r="HB120" s="111"/>
      <c r="HC120" s="111"/>
      <c r="HD120" s="111"/>
      <c r="HE120" s="111"/>
      <c r="HF120" s="111"/>
      <c r="HG120" s="111"/>
      <c r="HH120" s="111"/>
      <c r="HI120" s="111"/>
      <c r="HJ120" s="111"/>
      <c r="HK120" s="111"/>
      <c r="HL120" s="111"/>
      <c r="HM120" s="111"/>
      <c r="HN120" s="111"/>
      <c r="HO120" s="111"/>
      <c r="HP120" s="111"/>
      <c r="HQ120" s="111"/>
      <c r="HR120" s="111"/>
      <c r="HS120" s="111"/>
      <c r="HT120" s="111"/>
      <c r="HU120" s="111"/>
      <c r="HV120" s="111"/>
      <c r="HW120" s="111"/>
      <c r="HX120" s="111"/>
      <c r="HY120" s="111"/>
      <c r="HZ120" s="111"/>
      <c r="IA120" s="111"/>
      <c r="IB120" s="111"/>
      <c r="IC120" s="111"/>
      <c r="ID120" s="111"/>
      <c r="IE120" s="111"/>
      <c r="IF120" s="111"/>
      <c r="IG120" s="111"/>
      <c r="IH120" s="111"/>
      <c r="II120" s="111"/>
      <c r="IJ120" s="111"/>
      <c r="IK120" s="111"/>
      <c r="IL120" s="111"/>
      <c r="IM120" s="111"/>
      <c r="IN120" s="111"/>
      <c r="IO120" s="111"/>
      <c r="IP120" s="111"/>
      <c r="IQ120" s="111"/>
      <c r="IR120" s="111"/>
      <c r="IS120" s="111"/>
      <c r="IT120" s="111"/>
      <c r="IU120" s="111"/>
      <c r="IV120" s="111"/>
      <c r="IW120" s="111"/>
      <c r="IX120" s="111"/>
      <c r="IY120" s="111"/>
      <c r="IZ120" s="111"/>
      <c r="JA120" s="111"/>
      <c r="JB120" s="111"/>
      <c r="JC120" s="111"/>
      <c r="JD120" s="111"/>
      <c r="JE120" s="111"/>
      <c r="JF120" s="111"/>
      <c r="JG120" s="111"/>
      <c r="JH120" s="111"/>
      <c r="JI120" s="111"/>
      <c r="JJ120" s="111"/>
      <c r="JK120" s="111"/>
      <c r="JL120" s="111"/>
      <c r="JM120" s="111"/>
      <c r="JN120" s="111"/>
      <c r="JO120" s="111"/>
      <c r="JP120" s="111"/>
      <c r="JQ120" s="111"/>
      <c r="JR120" s="111"/>
      <c r="JS120" s="111"/>
      <c r="JT120" s="111"/>
      <c r="JU120" s="111"/>
      <c r="JV120" s="111"/>
      <c r="JW120" s="111"/>
      <c r="JX120" s="111"/>
      <c r="JY120" s="111"/>
      <c r="JZ120" s="111"/>
      <c r="KA120" s="111"/>
      <c r="KB120" s="111"/>
      <c r="KC120" s="111"/>
      <c r="KD120" s="111"/>
      <c r="KE120" s="111"/>
      <c r="KF120" s="111"/>
      <c r="KG120" s="111"/>
      <c r="KH120" s="111"/>
      <c r="KI120" s="111"/>
      <c r="KJ120" s="111"/>
      <c r="KK120" s="111"/>
      <c r="KL120" s="111"/>
      <c r="KM120" s="111"/>
      <c r="KN120" s="111"/>
      <c r="KO120" s="111"/>
      <c r="KP120" s="111"/>
      <c r="KQ120" s="111"/>
      <c r="KR120" s="111"/>
      <c r="KS120" s="111"/>
      <c r="KT120" s="111"/>
      <c r="KU120" s="111"/>
      <c r="KV120" s="111"/>
      <c r="KW120" s="111"/>
      <c r="KX120" s="111"/>
      <c r="KY120" s="111"/>
      <c r="KZ120" s="111"/>
      <c r="LA120" s="111"/>
      <c r="LB120" s="111"/>
      <c r="LC120" s="111"/>
      <c r="LD120" s="111"/>
      <c r="LE120" s="111"/>
      <c r="LF120" s="111"/>
      <c r="LG120" s="111"/>
      <c r="LH120" s="111"/>
      <c r="LI120" s="111"/>
      <c r="LJ120" s="111"/>
      <c r="LK120" s="111"/>
      <c r="LL120" s="111"/>
      <c r="LM120" s="111"/>
      <c r="LN120" s="111"/>
      <c r="LO120" s="111"/>
      <c r="LP120" s="111"/>
      <c r="LQ120" s="111"/>
      <c r="LR120" s="111"/>
      <c r="LS120" s="111"/>
      <c r="LT120" s="111"/>
      <c r="LU120" s="111"/>
      <c r="LV120" s="111"/>
      <c r="LW120" s="111"/>
      <c r="LX120" s="111"/>
      <c r="LY120" s="111"/>
      <c r="LZ120" s="111"/>
      <c r="MA120" s="111"/>
      <c r="MB120" s="111"/>
      <c r="MC120" s="111"/>
      <c r="MD120" s="111"/>
      <c r="ME120" s="111"/>
      <c r="MF120" s="111"/>
      <c r="MG120" s="111"/>
      <c r="MH120" s="111"/>
      <c r="MI120" s="111"/>
      <c r="MJ120" s="111"/>
      <c r="MK120" s="111"/>
      <c r="ML120" s="111"/>
      <c r="MM120" s="111"/>
      <c r="MN120" s="111"/>
      <c r="MO120" s="111"/>
      <c r="MP120" s="111"/>
      <c r="MQ120" s="111"/>
      <c r="MR120" s="111"/>
      <c r="MS120" s="111"/>
      <c r="MT120" s="111"/>
      <c r="MU120" s="111"/>
      <c r="MV120" s="111"/>
      <c r="MW120" s="111"/>
      <c r="MX120" s="111"/>
      <c r="MY120" s="111"/>
      <c r="MZ120" s="111"/>
      <c r="NA120" s="111"/>
      <c r="NB120" s="111"/>
      <c r="NC120" s="111"/>
      <c r="ND120" s="111"/>
      <c r="NE120" s="111"/>
      <c r="NF120" s="111"/>
      <c r="NG120" s="111"/>
      <c r="NH120" s="111"/>
      <c r="NI120" s="111"/>
      <c r="NJ120" s="111"/>
      <c r="NK120" s="111"/>
      <c r="NL120" s="111"/>
      <c r="NM120" s="111"/>
      <c r="NN120" s="111"/>
      <c r="NO120" s="111"/>
      <c r="NP120" s="111"/>
      <c r="NQ120" s="111"/>
      <c r="NR120" s="111"/>
      <c r="NS120" s="111"/>
      <c r="NT120" s="111"/>
      <c r="NU120" s="111"/>
      <c r="NV120" s="111"/>
      <c r="NW120" s="111"/>
      <c r="NX120" s="111"/>
      <c r="NY120" s="111"/>
      <c r="NZ120" s="111"/>
      <c r="OA120" s="111"/>
      <c r="OB120" s="111"/>
      <c r="OC120" s="111"/>
      <c r="OD120" s="111"/>
      <c r="OE120" s="111"/>
      <c r="OF120" s="111"/>
      <c r="OG120" s="111"/>
      <c r="OH120" s="111"/>
      <c r="OI120" s="111"/>
      <c r="OJ120" s="111"/>
      <c r="OK120" s="111"/>
      <c r="OL120" s="111"/>
      <c r="OM120" s="111"/>
      <c r="ON120" s="111"/>
      <c r="OO120" s="111"/>
      <c r="OP120" s="111"/>
      <c r="OQ120" s="111"/>
      <c r="OR120" s="111"/>
      <c r="OS120" s="111"/>
      <c r="OT120" s="111"/>
      <c r="OU120" s="111"/>
      <c r="OV120" s="111"/>
      <c r="OW120" s="111"/>
      <c r="OX120" s="111"/>
      <c r="OY120" s="111"/>
      <c r="OZ120" s="111"/>
      <c r="PA120" s="111"/>
      <c r="PB120" s="111"/>
      <c r="PC120" s="111"/>
      <c r="PD120" s="111"/>
      <c r="PE120" s="111"/>
      <c r="PF120" s="111"/>
      <c r="PG120" s="111"/>
      <c r="PH120" s="111"/>
      <c r="PI120" s="111"/>
      <c r="PJ120" s="111"/>
      <c r="PK120" s="111"/>
      <c r="PL120" s="111"/>
      <c r="PM120" s="111"/>
      <c r="PN120" s="111"/>
      <c r="PO120" s="111"/>
      <c r="PP120" s="111"/>
      <c r="PQ120" s="111"/>
      <c r="PR120" s="111"/>
      <c r="PS120" s="111"/>
      <c r="PT120" s="111"/>
      <c r="PU120" s="111"/>
      <c r="PV120" s="111"/>
      <c r="PW120" s="111"/>
      <c r="PX120" s="111"/>
      <c r="PY120" s="111"/>
      <c r="PZ120" s="111"/>
      <c r="QA120" s="111"/>
      <c r="QB120" s="111"/>
      <c r="QC120" s="111"/>
      <c r="QD120" s="111"/>
      <c r="QE120" s="111"/>
      <c r="QF120" s="111"/>
      <c r="QG120" s="111"/>
      <c r="QH120" s="111"/>
      <c r="QI120" s="111"/>
      <c r="QJ120" s="111"/>
      <c r="QK120" s="111"/>
      <c r="QL120" s="111"/>
      <c r="QM120" s="111"/>
      <c r="QN120" s="111"/>
      <c r="QO120" s="111"/>
      <c r="QP120" s="111"/>
      <c r="QQ120" s="111"/>
      <c r="QR120" s="111"/>
      <c r="QS120" s="111"/>
      <c r="QT120" s="111"/>
      <c r="QU120" s="111"/>
      <c r="QV120" s="111"/>
      <c r="QW120" s="111"/>
      <c r="QX120" s="111"/>
      <c r="QY120" s="111"/>
      <c r="QZ120" s="111"/>
      <c r="RA120" s="111"/>
      <c r="RB120" s="111"/>
      <c r="RC120" s="111"/>
      <c r="RD120" s="111"/>
      <c r="RE120" s="111"/>
      <c r="RF120" s="111"/>
      <c r="RG120" s="111"/>
      <c r="RH120" s="111"/>
      <c r="RI120" s="111"/>
      <c r="RJ120" s="111"/>
      <c r="RK120" s="111"/>
      <c r="RL120" s="111"/>
      <c r="RM120" s="111"/>
      <c r="RN120" s="111"/>
      <c r="RO120" s="111"/>
      <c r="RP120" s="111"/>
      <c r="RQ120" s="111"/>
      <c r="RR120" s="111"/>
      <c r="RS120" s="111"/>
      <c r="RT120" s="111"/>
      <c r="RU120" s="111"/>
      <c r="RV120" s="111"/>
      <c r="RW120" s="111"/>
      <c r="RX120" s="111"/>
      <c r="RY120" s="111"/>
      <c r="RZ120" s="111"/>
      <c r="SA120" s="111"/>
      <c r="SB120" s="111"/>
      <c r="SC120" s="111"/>
      <c r="SD120" s="111"/>
      <c r="SE120" s="111"/>
      <c r="SF120" s="111"/>
      <c r="SG120" s="111"/>
      <c r="SH120" s="111"/>
      <c r="SI120" s="111"/>
      <c r="SJ120" s="111"/>
      <c r="SK120" s="111"/>
      <c r="SL120" s="111"/>
      <c r="SM120" s="111"/>
      <c r="SN120" s="111"/>
      <c r="SO120" s="111"/>
      <c r="SP120" s="111"/>
      <c r="SQ120" s="111"/>
      <c r="SR120" s="111"/>
      <c r="SS120" s="111"/>
      <c r="ST120" s="111"/>
      <c r="SU120" s="111"/>
      <c r="SV120" s="111"/>
      <c r="SW120" s="111"/>
      <c r="SX120" s="111"/>
      <c r="SY120" s="111"/>
      <c r="SZ120" s="111"/>
      <c r="TA120" s="111"/>
      <c r="TB120" s="111"/>
      <c r="TC120" s="111"/>
      <c r="TD120" s="111"/>
      <c r="TE120" s="111"/>
      <c r="TF120" s="111"/>
      <c r="TG120" s="111"/>
      <c r="TH120" s="111"/>
      <c r="TI120" s="111"/>
      <c r="TJ120" s="111"/>
      <c r="TK120" s="111"/>
      <c r="TL120" s="111"/>
      <c r="TM120" s="111"/>
      <c r="TN120" s="111"/>
      <c r="TO120" s="111"/>
      <c r="TP120" s="111"/>
      <c r="TQ120" s="111"/>
      <c r="TR120" s="111"/>
      <c r="TS120" s="111"/>
      <c r="TT120" s="111"/>
      <c r="TU120" s="111"/>
      <c r="TV120" s="111"/>
      <c r="TW120" s="111"/>
      <c r="TX120" s="111"/>
      <c r="TY120" s="111"/>
      <c r="TZ120" s="111"/>
      <c r="UA120" s="111"/>
      <c r="UB120" s="111"/>
      <c r="UC120" s="111"/>
      <c r="UD120" s="111"/>
      <c r="UE120" s="111"/>
      <c r="UF120" s="111"/>
      <c r="UG120" s="111"/>
      <c r="UH120" s="111"/>
      <c r="UI120" s="111"/>
      <c r="UJ120" s="111"/>
      <c r="UK120" s="111"/>
      <c r="UL120" s="111"/>
      <c r="UM120" s="111"/>
      <c r="UN120" s="111"/>
      <c r="UO120" s="111"/>
      <c r="UP120" s="111"/>
      <c r="UQ120" s="111"/>
      <c r="UR120" s="111"/>
      <c r="US120" s="111"/>
      <c r="UT120" s="111"/>
      <c r="UU120" s="111"/>
      <c r="UV120" s="111"/>
      <c r="UW120" s="111"/>
      <c r="UX120" s="111"/>
      <c r="UY120" s="111"/>
      <c r="UZ120" s="111"/>
      <c r="VA120" s="111"/>
      <c r="VB120" s="111"/>
      <c r="VC120" s="111"/>
      <c r="VD120" s="111"/>
      <c r="VE120" s="111"/>
      <c r="VF120" s="111"/>
      <c r="VG120" s="111"/>
      <c r="VH120" s="111"/>
      <c r="VI120" s="111"/>
      <c r="VJ120" s="111"/>
      <c r="VK120" s="111"/>
      <c r="VL120" s="111"/>
      <c r="VM120" s="111"/>
      <c r="VN120" s="111"/>
      <c r="VO120" s="111"/>
      <c r="VP120" s="111"/>
      <c r="VQ120" s="111"/>
      <c r="VR120" s="111"/>
      <c r="VS120" s="111"/>
      <c r="VT120" s="111"/>
      <c r="VU120" s="111"/>
      <c r="VV120" s="111"/>
      <c r="VW120" s="111"/>
      <c r="VX120" s="111"/>
      <c r="VY120" s="111"/>
      <c r="VZ120" s="111"/>
      <c r="WA120" s="111"/>
      <c r="WB120" s="111"/>
      <c r="WC120" s="111"/>
      <c r="WD120" s="111"/>
      <c r="WE120" s="111"/>
      <c r="WF120" s="111"/>
      <c r="WG120" s="111"/>
      <c r="WH120" s="111"/>
      <c r="WI120" s="111"/>
      <c r="WJ120" s="111"/>
      <c r="WK120" s="111"/>
      <c r="WL120" s="111"/>
      <c r="WM120" s="111"/>
      <c r="WN120" s="111"/>
      <c r="WO120" s="111"/>
      <c r="WP120" s="111"/>
      <c r="WQ120" s="111"/>
      <c r="WR120" s="111"/>
      <c r="WS120" s="111"/>
      <c r="WT120" s="111"/>
      <c r="WU120" s="111"/>
      <c r="WV120" s="111"/>
      <c r="WW120" s="111"/>
      <c r="WX120" s="111"/>
      <c r="WY120" s="111"/>
      <c r="WZ120" s="111"/>
      <c r="XA120" s="111"/>
      <c r="XB120" s="111"/>
      <c r="XC120" s="111"/>
      <c r="XD120" s="111"/>
      <c r="XE120" s="111"/>
      <c r="XF120" s="111"/>
      <c r="XG120" s="111"/>
      <c r="XH120" s="111"/>
      <c r="XI120" s="111"/>
      <c r="XJ120" s="111"/>
      <c r="XK120" s="111"/>
      <c r="XL120" s="111"/>
      <c r="XM120" s="111"/>
      <c r="XN120" s="111"/>
      <c r="XO120" s="111"/>
      <c r="XP120" s="111"/>
      <c r="XQ120" s="111"/>
      <c r="XR120" s="111"/>
      <c r="XS120" s="111"/>
      <c r="XT120" s="111"/>
      <c r="XU120" s="111"/>
      <c r="XV120" s="111"/>
      <c r="XW120" s="111"/>
      <c r="XX120" s="111"/>
      <c r="XY120" s="111"/>
      <c r="XZ120" s="111"/>
      <c r="YA120" s="111"/>
      <c r="YB120" s="111"/>
      <c r="YC120" s="111"/>
      <c r="YD120" s="111"/>
      <c r="YE120" s="111"/>
      <c r="YF120" s="111"/>
      <c r="YG120" s="111"/>
      <c r="YH120" s="111"/>
      <c r="YI120" s="111"/>
      <c r="YJ120" s="111"/>
      <c r="YK120" s="111"/>
      <c r="YL120" s="111"/>
      <c r="YM120" s="111"/>
      <c r="YN120" s="111"/>
      <c r="YO120" s="111"/>
      <c r="YP120" s="111"/>
      <c r="YQ120" s="111"/>
      <c r="YR120" s="111"/>
      <c r="YS120" s="111"/>
      <c r="YT120" s="111"/>
      <c r="YU120" s="111"/>
      <c r="YV120" s="111"/>
      <c r="YW120" s="111"/>
      <c r="YX120" s="111"/>
      <c r="YY120" s="111"/>
      <c r="YZ120" s="111"/>
      <c r="ZA120" s="111"/>
      <c r="ZB120" s="111"/>
      <c r="ZC120" s="111"/>
      <c r="ZD120" s="111"/>
      <c r="ZE120" s="111"/>
      <c r="ZF120" s="111"/>
      <c r="ZG120" s="111"/>
      <c r="ZH120" s="111"/>
      <c r="ZI120" s="111"/>
      <c r="ZJ120" s="111"/>
      <c r="ZK120" s="111"/>
      <c r="ZL120" s="111"/>
      <c r="ZM120" s="111"/>
      <c r="ZN120" s="111"/>
      <c r="ZO120" s="111"/>
      <c r="ZP120" s="111"/>
      <c r="ZQ120" s="111"/>
      <c r="ZR120" s="111"/>
      <c r="ZS120" s="111"/>
      <c r="ZT120" s="111"/>
      <c r="ZU120" s="111"/>
      <c r="ZV120" s="111"/>
      <c r="ZW120" s="111"/>
      <c r="ZX120" s="111"/>
      <c r="ZY120" s="111"/>
      <c r="ZZ120" s="111"/>
      <c r="AAA120" s="111"/>
      <c r="AAB120" s="111"/>
      <c r="AAC120" s="111"/>
      <c r="AAD120" s="111"/>
      <c r="AAE120" s="111"/>
      <c r="AAF120" s="111"/>
      <c r="AAG120" s="111"/>
      <c r="AAH120" s="111"/>
      <c r="AAI120" s="111"/>
      <c r="AAJ120" s="111"/>
      <c r="AAK120" s="111"/>
      <c r="AAL120" s="111"/>
      <c r="AAM120" s="111"/>
      <c r="AAN120" s="111"/>
      <c r="AAO120" s="111"/>
      <c r="AAP120" s="111"/>
      <c r="AAQ120" s="111"/>
      <c r="AAR120" s="111"/>
      <c r="AAS120" s="111"/>
      <c r="AAT120" s="111"/>
      <c r="AAU120" s="111"/>
      <c r="AAV120" s="111"/>
      <c r="AAW120" s="111"/>
      <c r="AAX120" s="111"/>
      <c r="AAY120" s="111"/>
      <c r="AAZ120" s="111"/>
      <c r="ABA120" s="111"/>
      <c r="ABB120" s="111"/>
      <c r="ABC120" s="111"/>
      <c r="ABD120" s="111"/>
      <c r="ABE120" s="111"/>
      <c r="ABF120" s="111"/>
      <c r="ABG120" s="111"/>
      <c r="ABH120" s="111"/>
      <c r="ABI120" s="111"/>
      <c r="ABJ120" s="111"/>
      <c r="ABK120" s="111"/>
      <c r="ABL120" s="111"/>
      <c r="ABM120" s="111"/>
      <c r="ABN120" s="111"/>
      <c r="ABO120" s="111"/>
      <c r="ABP120" s="111"/>
      <c r="ABQ120" s="111"/>
      <c r="ABR120" s="111"/>
      <c r="ABS120" s="111"/>
      <c r="ABT120" s="111"/>
      <c r="ABU120" s="111"/>
      <c r="ABV120" s="111"/>
      <c r="ABW120" s="111"/>
      <c r="ABX120" s="111"/>
      <c r="ABY120" s="111"/>
      <c r="ABZ120" s="111"/>
      <c r="ACA120" s="111"/>
      <c r="ACB120" s="111"/>
      <c r="ACC120" s="111"/>
      <c r="ACD120" s="111"/>
      <c r="ACE120" s="111"/>
      <c r="ACF120" s="111"/>
      <c r="ACG120" s="111"/>
      <c r="ACH120" s="111"/>
      <c r="ACI120" s="111"/>
      <c r="ACJ120" s="111"/>
      <c r="ACK120" s="111"/>
      <c r="ACL120" s="111"/>
      <c r="ACM120" s="111"/>
      <c r="ACN120" s="111"/>
      <c r="ACO120" s="111"/>
      <c r="ACP120" s="111"/>
      <c r="ACQ120" s="111"/>
      <c r="ACR120" s="111"/>
      <c r="ACS120" s="111"/>
      <c r="ACT120" s="111"/>
      <c r="ACU120" s="111"/>
      <c r="ACV120" s="111"/>
      <c r="ACW120" s="111"/>
      <c r="ACX120" s="111"/>
      <c r="ACY120" s="111"/>
      <c r="ACZ120" s="111"/>
      <c r="ADA120" s="111"/>
      <c r="ADB120" s="111"/>
      <c r="ADC120" s="111"/>
      <c r="ADD120" s="111"/>
      <c r="ADE120" s="111"/>
      <c r="ADF120" s="111"/>
      <c r="ADG120" s="111"/>
      <c r="ADH120" s="111"/>
      <c r="ADI120" s="111"/>
      <c r="ADJ120" s="111"/>
      <c r="ADK120" s="111"/>
      <c r="ADL120" s="111"/>
      <c r="ADM120" s="111"/>
      <c r="ADN120" s="111"/>
      <c r="ADO120" s="111"/>
      <c r="ADP120" s="111"/>
      <c r="ADQ120" s="111"/>
      <c r="ADR120" s="111"/>
      <c r="ADS120" s="111"/>
      <c r="ADT120" s="111"/>
      <c r="ADU120" s="111"/>
      <c r="ADV120" s="111"/>
      <c r="ADW120" s="111"/>
      <c r="ADX120" s="111"/>
      <c r="ADY120" s="111"/>
      <c r="ADZ120" s="111"/>
      <c r="AEA120" s="111"/>
      <c r="AEB120" s="111"/>
      <c r="AEC120" s="111"/>
      <c r="AED120" s="111"/>
      <c r="AEE120" s="111"/>
      <c r="AEF120" s="111"/>
      <c r="AEG120" s="111"/>
      <c r="AEH120" s="111"/>
      <c r="AEI120" s="111"/>
      <c r="AEJ120" s="111"/>
      <c r="AEK120" s="111"/>
      <c r="AEL120" s="111"/>
      <c r="AEM120" s="111"/>
      <c r="AEN120" s="111"/>
      <c r="AEO120" s="111"/>
      <c r="AEP120" s="111"/>
      <c r="AEQ120" s="111"/>
      <c r="AER120" s="111"/>
      <c r="AES120" s="111"/>
      <c r="AET120" s="111"/>
      <c r="AEU120" s="111"/>
      <c r="AEV120" s="111"/>
      <c r="AEW120" s="111"/>
      <c r="AEX120" s="111"/>
      <c r="AEY120" s="111"/>
      <c r="AEZ120" s="111"/>
      <c r="AFA120" s="111"/>
      <c r="AFB120" s="111"/>
      <c r="AFC120" s="111"/>
      <c r="AFD120" s="111"/>
      <c r="AFE120" s="111"/>
      <c r="AFF120" s="111"/>
      <c r="AFG120" s="111"/>
      <c r="AFH120" s="111"/>
      <c r="AFI120" s="111"/>
      <c r="AFJ120" s="111"/>
      <c r="AFK120" s="111"/>
      <c r="AFL120" s="111"/>
      <c r="AFM120" s="111"/>
      <c r="AFN120" s="111"/>
      <c r="AFO120" s="111"/>
      <c r="AFP120" s="111"/>
      <c r="AFQ120" s="111"/>
      <c r="AFR120" s="111"/>
      <c r="AFS120" s="111"/>
      <c r="AFT120" s="111"/>
      <c r="AFU120" s="111"/>
      <c r="AFV120" s="111"/>
      <c r="AFW120" s="111"/>
      <c r="AFX120" s="111"/>
      <c r="AFY120" s="111"/>
      <c r="AFZ120" s="111"/>
      <c r="AGA120" s="111"/>
      <c r="AGB120" s="111"/>
      <c r="AGC120" s="111"/>
      <c r="AGD120" s="111"/>
      <c r="AGE120" s="111"/>
      <c r="AGF120" s="111"/>
      <c r="AGG120" s="111"/>
      <c r="AGH120" s="111"/>
      <c r="AGI120" s="111"/>
      <c r="AGJ120" s="111"/>
      <c r="AGK120" s="111"/>
      <c r="AGL120" s="111"/>
      <c r="AGM120" s="111"/>
      <c r="AGN120" s="111"/>
      <c r="AGO120" s="111"/>
      <c r="AGP120" s="111"/>
      <c r="AGQ120" s="111"/>
      <c r="AGR120" s="111"/>
      <c r="AGS120" s="111"/>
      <c r="AGT120" s="111"/>
      <c r="AGU120" s="111"/>
      <c r="AGV120" s="111"/>
      <c r="AGW120" s="111"/>
      <c r="AGX120" s="111"/>
      <c r="AGY120" s="111"/>
      <c r="AGZ120" s="111"/>
      <c r="AHA120" s="111"/>
      <c r="AHB120" s="111"/>
      <c r="AHC120" s="111"/>
      <c r="AHD120" s="111"/>
      <c r="AHE120" s="111"/>
      <c r="AHF120" s="111"/>
      <c r="AHG120" s="111"/>
      <c r="AHH120" s="111"/>
      <c r="AHI120" s="111"/>
      <c r="AHJ120" s="111"/>
      <c r="AHK120" s="111"/>
      <c r="AHL120" s="111"/>
      <c r="AHM120" s="111"/>
      <c r="AHN120" s="111"/>
      <c r="AHO120" s="111"/>
      <c r="AHP120" s="111"/>
      <c r="AHQ120" s="111"/>
      <c r="AHR120" s="111"/>
      <c r="AHS120" s="111"/>
      <c r="AHT120" s="111"/>
      <c r="AHU120" s="111"/>
      <c r="AHV120" s="111"/>
      <c r="AHW120" s="111"/>
      <c r="AHX120" s="111"/>
      <c r="AHY120" s="111"/>
      <c r="AHZ120" s="111"/>
      <c r="AIA120" s="111"/>
      <c r="AIB120" s="111"/>
      <c r="AIC120" s="111"/>
      <c r="AID120" s="111"/>
      <c r="AIE120" s="111"/>
      <c r="AIF120" s="111"/>
      <c r="AIG120" s="111"/>
      <c r="AIH120" s="111"/>
      <c r="AII120" s="111"/>
      <c r="AIJ120" s="111"/>
      <c r="AIK120" s="111"/>
      <c r="AIL120" s="111"/>
      <c r="AIM120" s="111"/>
      <c r="AIN120" s="111"/>
      <c r="AIO120" s="111"/>
      <c r="AIP120" s="111"/>
      <c r="AIQ120" s="111"/>
      <c r="AIR120" s="111"/>
      <c r="AIS120" s="111"/>
      <c r="AIT120" s="111"/>
      <c r="AIU120" s="111"/>
      <c r="AIV120" s="111"/>
      <c r="AIW120" s="111"/>
      <c r="AIX120" s="111"/>
      <c r="AIY120" s="111"/>
      <c r="AIZ120" s="111"/>
      <c r="AJA120" s="111"/>
      <c r="AJB120" s="111"/>
      <c r="AJC120" s="111"/>
      <c r="AJD120" s="111"/>
      <c r="AJE120" s="111"/>
      <c r="AJF120" s="111"/>
      <c r="AJG120" s="111"/>
      <c r="AJH120" s="111"/>
      <c r="AJI120" s="111"/>
      <c r="AJJ120" s="111"/>
      <c r="AJK120" s="111"/>
      <c r="AJL120" s="111"/>
      <c r="AJM120" s="111"/>
      <c r="AJN120" s="111"/>
      <c r="AJO120" s="111"/>
      <c r="AJP120" s="111"/>
      <c r="AJQ120" s="111"/>
      <c r="AJR120" s="111"/>
      <c r="AJS120" s="111"/>
      <c r="AJT120" s="111"/>
      <c r="AJU120" s="111"/>
      <c r="AJV120" s="111"/>
      <c r="AJW120" s="111"/>
      <c r="AJX120" s="111"/>
      <c r="AJY120" s="111"/>
      <c r="AJZ120" s="111"/>
      <c r="AKA120" s="111"/>
      <c r="AKB120" s="111"/>
      <c r="AKC120" s="111"/>
      <c r="AKD120" s="111"/>
      <c r="AKE120" s="111"/>
      <c r="AKF120" s="111"/>
      <c r="AKG120" s="111"/>
      <c r="AKH120" s="111"/>
      <c r="AKI120" s="111"/>
      <c r="AKJ120" s="111"/>
      <c r="AKK120" s="111"/>
      <c r="AKL120" s="111"/>
      <c r="AKM120" s="111"/>
      <c r="AKN120" s="111"/>
      <c r="AKO120" s="111"/>
      <c r="AKP120" s="111"/>
      <c r="AKQ120" s="111"/>
      <c r="AKR120" s="111"/>
      <c r="AKS120" s="111"/>
      <c r="AKT120" s="111"/>
      <c r="AKU120" s="111"/>
      <c r="AKV120" s="111"/>
      <c r="AKW120" s="111"/>
      <c r="AKX120" s="111"/>
      <c r="AKY120" s="111"/>
      <c r="AKZ120" s="111"/>
      <c r="ALA120" s="111"/>
      <c r="ALB120" s="111"/>
      <c r="ALC120" s="111"/>
      <c r="ALD120" s="111"/>
      <c r="ALE120" s="111"/>
      <c r="ALF120" s="111"/>
      <c r="ALG120" s="111"/>
      <c r="ALH120" s="111"/>
      <c r="ALI120" s="111"/>
      <c r="ALJ120" s="111"/>
      <c r="ALK120" s="111"/>
      <c r="ALL120" s="111"/>
      <c r="ALM120" s="111"/>
      <c r="ALN120" s="111"/>
      <c r="ALO120" s="111"/>
      <c r="ALP120" s="111"/>
      <c r="ALQ120" s="111"/>
      <c r="ALR120" s="111"/>
      <c r="ALS120" s="111"/>
      <c r="ALT120" s="111"/>
      <c r="ALU120" s="111"/>
      <c r="ALV120" s="111"/>
      <c r="ALW120" s="111"/>
      <c r="ALX120" s="111"/>
      <c r="ALY120" s="111"/>
      <c r="ALZ120" s="111"/>
      <c r="AMA120" s="111"/>
      <c r="AMB120" s="111"/>
      <c r="AMC120" s="111"/>
      <c r="AMD120" s="111"/>
      <c r="AME120" s="111"/>
      <c r="AMF120" s="111"/>
      <c r="AMG120" s="111"/>
      <c r="AMH120" s="111"/>
      <c r="AMI120" s="111"/>
    </row>
    <row r="121" spans="1:1023" s="112" customFormat="1" ht="63">
      <c r="A121" s="96">
        <v>120</v>
      </c>
      <c r="B121" s="97" t="s">
        <v>603</v>
      </c>
      <c r="C121" s="98" t="s">
        <v>603</v>
      </c>
      <c r="D121" s="113" t="s">
        <v>731</v>
      </c>
      <c r="E121" s="101" t="s">
        <v>729</v>
      </c>
      <c r="F121" s="102" t="s">
        <v>698</v>
      </c>
      <c r="G121" s="108" t="s">
        <v>699</v>
      </c>
      <c r="H121" s="99">
        <v>3000</v>
      </c>
      <c r="I121" s="99">
        <v>3000</v>
      </c>
      <c r="J121" s="114">
        <v>0.78</v>
      </c>
      <c r="K121" s="109">
        <f t="shared" si="3"/>
        <v>2340</v>
      </c>
      <c r="L121" s="109">
        <v>2400</v>
      </c>
      <c r="M121" s="108" t="s">
        <v>700</v>
      </c>
      <c r="N121" s="110" t="s">
        <v>485</v>
      </c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1"/>
      <c r="DE121" s="111"/>
      <c r="DF121" s="111"/>
      <c r="DG121" s="111"/>
      <c r="DH121" s="111"/>
      <c r="DI121" s="111"/>
      <c r="DJ121" s="111"/>
      <c r="DK121" s="111"/>
      <c r="DL121" s="111"/>
      <c r="DM121" s="111"/>
      <c r="DN121" s="111"/>
      <c r="DO121" s="111"/>
      <c r="DP121" s="111"/>
      <c r="DQ121" s="111"/>
      <c r="DR121" s="111"/>
      <c r="DS121" s="111"/>
      <c r="DT121" s="111"/>
      <c r="DU121" s="111"/>
      <c r="DV121" s="111"/>
      <c r="DW121" s="111"/>
      <c r="DX121" s="111"/>
      <c r="DY121" s="111"/>
      <c r="DZ121" s="111"/>
      <c r="EA121" s="111"/>
      <c r="EB121" s="111"/>
      <c r="EC121" s="111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11"/>
      <c r="ES121" s="111"/>
      <c r="ET121" s="111"/>
      <c r="EU121" s="111"/>
      <c r="EV121" s="111"/>
      <c r="EW121" s="111"/>
      <c r="EX121" s="111"/>
      <c r="EY121" s="111"/>
      <c r="EZ121" s="111"/>
      <c r="FA121" s="111"/>
      <c r="FB121" s="111"/>
      <c r="FC121" s="111"/>
      <c r="FD121" s="111"/>
      <c r="FE121" s="111"/>
      <c r="FF121" s="111"/>
      <c r="FG121" s="111"/>
      <c r="FH121" s="111"/>
      <c r="FI121" s="111"/>
      <c r="FJ121" s="111"/>
      <c r="FK121" s="111"/>
      <c r="FL121" s="111"/>
      <c r="FM121" s="111"/>
      <c r="FN121" s="111"/>
      <c r="FO121" s="111"/>
      <c r="FP121" s="111"/>
      <c r="FQ121" s="111"/>
      <c r="FR121" s="111"/>
      <c r="FS121" s="111"/>
      <c r="FT121" s="111"/>
      <c r="FU121" s="111"/>
      <c r="FV121" s="111"/>
      <c r="FW121" s="111"/>
      <c r="FX121" s="111"/>
      <c r="FY121" s="111"/>
      <c r="FZ121" s="111"/>
      <c r="GA121" s="111"/>
      <c r="GB121" s="111"/>
      <c r="GC121" s="111"/>
      <c r="GD121" s="111"/>
      <c r="GE121" s="111"/>
      <c r="GF121" s="111"/>
      <c r="GG121" s="111"/>
      <c r="GH121" s="111"/>
      <c r="GI121" s="111"/>
      <c r="GJ121" s="111"/>
      <c r="GK121" s="111"/>
      <c r="GL121" s="111"/>
      <c r="GM121" s="111"/>
      <c r="GN121" s="111"/>
      <c r="GO121" s="111"/>
      <c r="GP121" s="111"/>
      <c r="GQ121" s="111"/>
      <c r="GR121" s="111"/>
      <c r="GS121" s="111"/>
      <c r="GT121" s="111"/>
      <c r="GU121" s="111"/>
      <c r="GV121" s="111"/>
      <c r="GW121" s="111"/>
      <c r="GX121" s="111"/>
      <c r="GY121" s="111"/>
      <c r="GZ121" s="111"/>
      <c r="HA121" s="111"/>
      <c r="HB121" s="111"/>
      <c r="HC121" s="111"/>
      <c r="HD121" s="111"/>
      <c r="HE121" s="111"/>
      <c r="HF121" s="111"/>
      <c r="HG121" s="111"/>
      <c r="HH121" s="111"/>
      <c r="HI121" s="111"/>
      <c r="HJ121" s="111"/>
      <c r="HK121" s="111"/>
      <c r="HL121" s="111"/>
      <c r="HM121" s="111"/>
      <c r="HN121" s="111"/>
      <c r="HO121" s="111"/>
      <c r="HP121" s="111"/>
      <c r="HQ121" s="111"/>
      <c r="HR121" s="111"/>
      <c r="HS121" s="111"/>
      <c r="HT121" s="111"/>
      <c r="HU121" s="111"/>
      <c r="HV121" s="111"/>
      <c r="HW121" s="111"/>
      <c r="HX121" s="111"/>
      <c r="HY121" s="111"/>
      <c r="HZ121" s="111"/>
      <c r="IA121" s="111"/>
      <c r="IB121" s="111"/>
      <c r="IC121" s="111"/>
      <c r="ID121" s="111"/>
      <c r="IE121" s="111"/>
      <c r="IF121" s="111"/>
      <c r="IG121" s="111"/>
      <c r="IH121" s="111"/>
      <c r="II121" s="111"/>
      <c r="IJ121" s="111"/>
      <c r="IK121" s="111"/>
      <c r="IL121" s="111"/>
      <c r="IM121" s="111"/>
      <c r="IN121" s="111"/>
      <c r="IO121" s="111"/>
      <c r="IP121" s="111"/>
      <c r="IQ121" s="111"/>
      <c r="IR121" s="111"/>
      <c r="IS121" s="111"/>
      <c r="IT121" s="111"/>
      <c r="IU121" s="111"/>
      <c r="IV121" s="111"/>
      <c r="IW121" s="111"/>
      <c r="IX121" s="111"/>
      <c r="IY121" s="111"/>
      <c r="IZ121" s="111"/>
      <c r="JA121" s="111"/>
      <c r="JB121" s="111"/>
      <c r="JC121" s="111"/>
      <c r="JD121" s="111"/>
      <c r="JE121" s="111"/>
      <c r="JF121" s="111"/>
      <c r="JG121" s="111"/>
      <c r="JH121" s="111"/>
      <c r="JI121" s="111"/>
      <c r="JJ121" s="111"/>
      <c r="JK121" s="111"/>
      <c r="JL121" s="111"/>
      <c r="JM121" s="111"/>
      <c r="JN121" s="111"/>
      <c r="JO121" s="111"/>
      <c r="JP121" s="111"/>
      <c r="JQ121" s="111"/>
      <c r="JR121" s="111"/>
      <c r="JS121" s="111"/>
      <c r="JT121" s="111"/>
      <c r="JU121" s="111"/>
      <c r="JV121" s="111"/>
      <c r="JW121" s="111"/>
      <c r="JX121" s="111"/>
      <c r="JY121" s="111"/>
      <c r="JZ121" s="111"/>
      <c r="KA121" s="111"/>
      <c r="KB121" s="111"/>
      <c r="KC121" s="111"/>
      <c r="KD121" s="111"/>
      <c r="KE121" s="111"/>
      <c r="KF121" s="111"/>
      <c r="KG121" s="111"/>
      <c r="KH121" s="111"/>
      <c r="KI121" s="111"/>
      <c r="KJ121" s="111"/>
      <c r="KK121" s="111"/>
      <c r="KL121" s="111"/>
      <c r="KM121" s="111"/>
      <c r="KN121" s="111"/>
      <c r="KO121" s="111"/>
      <c r="KP121" s="111"/>
      <c r="KQ121" s="111"/>
      <c r="KR121" s="111"/>
      <c r="KS121" s="111"/>
      <c r="KT121" s="111"/>
      <c r="KU121" s="111"/>
      <c r="KV121" s="111"/>
      <c r="KW121" s="111"/>
      <c r="KX121" s="111"/>
      <c r="KY121" s="111"/>
      <c r="KZ121" s="111"/>
      <c r="LA121" s="111"/>
      <c r="LB121" s="111"/>
      <c r="LC121" s="111"/>
      <c r="LD121" s="111"/>
      <c r="LE121" s="111"/>
      <c r="LF121" s="111"/>
      <c r="LG121" s="111"/>
      <c r="LH121" s="111"/>
      <c r="LI121" s="111"/>
      <c r="LJ121" s="111"/>
      <c r="LK121" s="111"/>
      <c r="LL121" s="111"/>
      <c r="LM121" s="111"/>
      <c r="LN121" s="111"/>
      <c r="LO121" s="111"/>
      <c r="LP121" s="111"/>
      <c r="LQ121" s="111"/>
      <c r="LR121" s="111"/>
      <c r="LS121" s="111"/>
      <c r="LT121" s="111"/>
      <c r="LU121" s="111"/>
      <c r="LV121" s="111"/>
      <c r="LW121" s="111"/>
      <c r="LX121" s="111"/>
      <c r="LY121" s="111"/>
      <c r="LZ121" s="111"/>
      <c r="MA121" s="111"/>
      <c r="MB121" s="111"/>
      <c r="MC121" s="111"/>
      <c r="MD121" s="111"/>
      <c r="ME121" s="111"/>
      <c r="MF121" s="111"/>
      <c r="MG121" s="111"/>
      <c r="MH121" s="111"/>
      <c r="MI121" s="111"/>
      <c r="MJ121" s="111"/>
      <c r="MK121" s="111"/>
      <c r="ML121" s="111"/>
      <c r="MM121" s="111"/>
      <c r="MN121" s="111"/>
      <c r="MO121" s="111"/>
      <c r="MP121" s="111"/>
      <c r="MQ121" s="111"/>
      <c r="MR121" s="111"/>
      <c r="MS121" s="111"/>
      <c r="MT121" s="111"/>
      <c r="MU121" s="111"/>
      <c r="MV121" s="111"/>
      <c r="MW121" s="111"/>
      <c r="MX121" s="111"/>
      <c r="MY121" s="111"/>
      <c r="MZ121" s="111"/>
      <c r="NA121" s="111"/>
      <c r="NB121" s="111"/>
      <c r="NC121" s="111"/>
      <c r="ND121" s="111"/>
      <c r="NE121" s="111"/>
      <c r="NF121" s="111"/>
      <c r="NG121" s="111"/>
      <c r="NH121" s="111"/>
      <c r="NI121" s="111"/>
      <c r="NJ121" s="111"/>
      <c r="NK121" s="111"/>
      <c r="NL121" s="111"/>
      <c r="NM121" s="111"/>
      <c r="NN121" s="111"/>
      <c r="NO121" s="111"/>
      <c r="NP121" s="111"/>
      <c r="NQ121" s="111"/>
      <c r="NR121" s="111"/>
      <c r="NS121" s="111"/>
      <c r="NT121" s="111"/>
      <c r="NU121" s="111"/>
      <c r="NV121" s="111"/>
      <c r="NW121" s="111"/>
      <c r="NX121" s="111"/>
      <c r="NY121" s="111"/>
      <c r="NZ121" s="111"/>
      <c r="OA121" s="111"/>
      <c r="OB121" s="111"/>
      <c r="OC121" s="111"/>
      <c r="OD121" s="111"/>
      <c r="OE121" s="111"/>
      <c r="OF121" s="111"/>
      <c r="OG121" s="111"/>
      <c r="OH121" s="111"/>
      <c r="OI121" s="111"/>
      <c r="OJ121" s="111"/>
      <c r="OK121" s="111"/>
      <c r="OL121" s="111"/>
      <c r="OM121" s="111"/>
      <c r="ON121" s="111"/>
      <c r="OO121" s="111"/>
      <c r="OP121" s="111"/>
      <c r="OQ121" s="111"/>
      <c r="OR121" s="111"/>
      <c r="OS121" s="111"/>
      <c r="OT121" s="111"/>
      <c r="OU121" s="111"/>
      <c r="OV121" s="111"/>
      <c r="OW121" s="111"/>
      <c r="OX121" s="111"/>
      <c r="OY121" s="111"/>
      <c r="OZ121" s="111"/>
      <c r="PA121" s="111"/>
      <c r="PB121" s="111"/>
      <c r="PC121" s="111"/>
      <c r="PD121" s="111"/>
      <c r="PE121" s="111"/>
      <c r="PF121" s="111"/>
      <c r="PG121" s="111"/>
      <c r="PH121" s="111"/>
      <c r="PI121" s="111"/>
      <c r="PJ121" s="111"/>
      <c r="PK121" s="111"/>
      <c r="PL121" s="111"/>
      <c r="PM121" s="111"/>
      <c r="PN121" s="111"/>
      <c r="PO121" s="111"/>
      <c r="PP121" s="111"/>
      <c r="PQ121" s="111"/>
      <c r="PR121" s="111"/>
      <c r="PS121" s="111"/>
      <c r="PT121" s="111"/>
      <c r="PU121" s="111"/>
      <c r="PV121" s="111"/>
      <c r="PW121" s="111"/>
      <c r="PX121" s="111"/>
      <c r="PY121" s="111"/>
      <c r="PZ121" s="111"/>
      <c r="QA121" s="111"/>
      <c r="QB121" s="111"/>
      <c r="QC121" s="111"/>
      <c r="QD121" s="111"/>
      <c r="QE121" s="111"/>
      <c r="QF121" s="111"/>
      <c r="QG121" s="111"/>
      <c r="QH121" s="111"/>
      <c r="QI121" s="111"/>
      <c r="QJ121" s="111"/>
      <c r="QK121" s="111"/>
      <c r="QL121" s="111"/>
      <c r="QM121" s="111"/>
      <c r="QN121" s="111"/>
      <c r="QO121" s="111"/>
      <c r="QP121" s="111"/>
      <c r="QQ121" s="111"/>
      <c r="QR121" s="111"/>
      <c r="QS121" s="111"/>
      <c r="QT121" s="111"/>
      <c r="QU121" s="111"/>
      <c r="QV121" s="111"/>
      <c r="QW121" s="111"/>
      <c r="QX121" s="111"/>
      <c r="QY121" s="111"/>
      <c r="QZ121" s="111"/>
      <c r="RA121" s="111"/>
      <c r="RB121" s="111"/>
      <c r="RC121" s="111"/>
      <c r="RD121" s="111"/>
      <c r="RE121" s="111"/>
      <c r="RF121" s="111"/>
      <c r="RG121" s="111"/>
      <c r="RH121" s="111"/>
      <c r="RI121" s="111"/>
      <c r="RJ121" s="111"/>
      <c r="RK121" s="111"/>
      <c r="RL121" s="111"/>
      <c r="RM121" s="111"/>
      <c r="RN121" s="111"/>
      <c r="RO121" s="111"/>
      <c r="RP121" s="111"/>
      <c r="RQ121" s="111"/>
      <c r="RR121" s="111"/>
      <c r="RS121" s="111"/>
      <c r="RT121" s="111"/>
      <c r="RU121" s="111"/>
      <c r="RV121" s="111"/>
      <c r="RW121" s="111"/>
      <c r="RX121" s="111"/>
      <c r="RY121" s="111"/>
      <c r="RZ121" s="111"/>
      <c r="SA121" s="111"/>
      <c r="SB121" s="111"/>
      <c r="SC121" s="111"/>
      <c r="SD121" s="111"/>
      <c r="SE121" s="111"/>
      <c r="SF121" s="111"/>
      <c r="SG121" s="111"/>
      <c r="SH121" s="111"/>
      <c r="SI121" s="111"/>
      <c r="SJ121" s="111"/>
      <c r="SK121" s="111"/>
      <c r="SL121" s="111"/>
      <c r="SM121" s="111"/>
      <c r="SN121" s="111"/>
      <c r="SO121" s="111"/>
      <c r="SP121" s="111"/>
      <c r="SQ121" s="111"/>
      <c r="SR121" s="111"/>
      <c r="SS121" s="111"/>
      <c r="ST121" s="111"/>
      <c r="SU121" s="111"/>
      <c r="SV121" s="111"/>
      <c r="SW121" s="111"/>
      <c r="SX121" s="111"/>
      <c r="SY121" s="111"/>
      <c r="SZ121" s="111"/>
      <c r="TA121" s="111"/>
      <c r="TB121" s="111"/>
      <c r="TC121" s="111"/>
      <c r="TD121" s="111"/>
      <c r="TE121" s="111"/>
      <c r="TF121" s="111"/>
      <c r="TG121" s="111"/>
      <c r="TH121" s="111"/>
      <c r="TI121" s="111"/>
      <c r="TJ121" s="111"/>
      <c r="TK121" s="111"/>
      <c r="TL121" s="111"/>
      <c r="TM121" s="111"/>
      <c r="TN121" s="111"/>
      <c r="TO121" s="111"/>
      <c r="TP121" s="111"/>
      <c r="TQ121" s="111"/>
      <c r="TR121" s="111"/>
      <c r="TS121" s="111"/>
      <c r="TT121" s="111"/>
      <c r="TU121" s="111"/>
      <c r="TV121" s="111"/>
      <c r="TW121" s="111"/>
      <c r="TX121" s="111"/>
      <c r="TY121" s="111"/>
      <c r="TZ121" s="111"/>
      <c r="UA121" s="111"/>
      <c r="UB121" s="111"/>
      <c r="UC121" s="111"/>
      <c r="UD121" s="111"/>
      <c r="UE121" s="111"/>
      <c r="UF121" s="111"/>
      <c r="UG121" s="111"/>
      <c r="UH121" s="111"/>
      <c r="UI121" s="111"/>
      <c r="UJ121" s="111"/>
      <c r="UK121" s="111"/>
      <c r="UL121" s="111"/>
      <c r="UM121" s="111"/>
      <c r="UN121" s="111"/>
      <c r="UO121" s="111"/>
      <c r="UP121" s="111"/>
      <c r="UQ121" s="111"/>
      <c r="UR121" s="111"/>
      <c r="US121" s="111"/>
      <c r="UT121" s="111"/>
      <c r="UU121" s="111"/>
      <c r="UV121" s="111"/>
      <c r="UW121" s="111"/>
      <c r="UX121" s="111"/>
      <c r="UY121" s="111"/>
      <c r="UZ121" s="111"/>
      <c r="VA121" s="111"/>
      <c r="VB121" s="111"/>
      <c r="VC121" s="111"/>
      <c r="VD121" s="111"/>
      <c r="VE121" s="111"/>
      <c r="VF121" s="111"/>
      <c r="VG121" s="111"/>
      <c r="VH121" s="111"/>
      <c r="VI121" s="111"/>
      <c r="VJ121" s="111"/>
      <c r="VK121" s="111"/>
      <c r="VL121" s="111"/>
      <c r="VM121" s="111"/>
      <c r="VN121" s="111"/>
      <c r="VO121" s="111"/>
      <c r="VP121" s="111"/>
      <c r="VQ121" s="111"/>
      <c r="VR121" s="111"/>
      <c r="VS121" s="111"/>
      <c r="VT121" s="111"/>
      <c r="VU121" s="111"/>
      <c r="VV121" s="111"/>
      <c r="VW121" s="111"/>
      <c r="VX121" s="111"/>
      <c r="VY121" s="111"/>
      <c r="VZ121" s="111"/>
      <c r="WA121" s="111"/>
      <c r="WB121" s="111"/>
      <c r="WC121" s="111"/>
      <c r="WD121" s="111"/>
      <c r="WE121" s="111"/>
      <c r="WF121" s="111"/>
      <c r="WG121" s="111"/>
      <c r="WH121" s="111"/>
      <c r="WI121" s="111"/>
      <c r="WJ121" s="111"/>
      <c r="WK121" s="111"/>
      <c r="WL121" s="111"/>
      <c r="WM121" s="111"/>
      <c r="WN121" s="111"/>
      <c r="WO121" s="111"/>
      <c r="WP121" s="111"/>
      <c r="WQ121" s="111"/>
      <c r="WR121" s="111"/>
      <c r="WS121" s="111"/>
      <c r="WT121" s="111"/>
      <c r="WU121" s="111"/>
      <c r="WV121" s="111"/>
      <c r="WW121" s="111"/>
      <c r="WX121" s="111"/>
      <c r="WY121" s="111"/>
      <c r="WZ121" s="111"/>
      <c r="XA121" s="111"/>
      <c r="XB121" s="111"/>
      <c r="XC121" s="111"/>
      <c r="XD121" s="111"/>
      <c r="XE121" s="111"/>
      <c r="XF121" s="111"/>
      <c r="XG121" s="111"/>
      <c r="XH121" s="111"/>
      <c r="XI121" s="111"/>
      <c r="XJ121" s="111"/>
      <c r="XK121" s="111"/>
      <c r="XL121" s="111"/>
      <c r="XM121" s="111"/>
      <c r="XN121" s="111"/>
      <c r="XO121" s="111"/>
      <c r="XP121" s="111"/>
      <c r="XQ121" s="111"/>
      <c r="XR121" s="111"/>
      <c r="XS121" s="111"/>
      <c r="XT121" s="111"/>
      <c r="XU121" s="111"/>
      <c r="XV121" s="111"/>
      <c r="XW121" s="111"/>
      <c r="XX121" s="111"/>
      <c r="XY121" s="111"/>
      <c r="XZ121" s="111"/>
      <c r="YA121" s="111"/>
      <c r="YB121" s="111"/>
      <c r="YC121" s="111"/>
      <c r="YD121" s="111"/>
      <c r="YE121" s="111"/>
      <c r="YF121" s="111"/>
      <c r="YG121" s="111"/>
      <c r="YH121" s="111"/>
      <c r="YI121" s="111"/>
      <c r="YJ121" s="111"/>
      <c r="YK121" s="111"/>
      <c r="YL121" s="111"/>
      <c r="YM121" s="111"/>
      <c r="YN121" s="111"/>
      <c r="YO121" s="111"/>
      <c r="YP121" s="111"/>
      <c r="YQ121" s="111"/>
      <c r="YR121" s="111"/>
      <c r="YS121" s="111"/>
      <c r="YT121" s="111"/>
      <c r="YU121" s="111"/>
      <c r="YV121" s="111"/>
      <c r="YW121" s="111"/>
      <c r="YX121" s="111"/>
      <c r="YY121" s="111"/>
      <c r="YZ121" s="111"/>
      <c r="ZA121" s="111"/>
      <c r="ZB121" s="111"/>
      <c r="ZC121" s="111"/>
      <c r="ZD121" s="111"/>
      <c r="ZE121" s="111"/>
      <c r="ZF121" s="111"/>
      <c r="ZG121" s="111"/>
      <c r="ZH121" s="111"/>
      <c r="ZI121" s="111"/>
      <c r="ZJ121" s="111"/>
      <c r="ZK121" s="111"/>
      <c r="ZL121" s="111"/>
      <c r="ZM121" s="111"/>
      <c r="ZN121" s="111"/>
      <c r="ZO121" s="111"/>
      <c r="ZP121" s="111"/>
      <c r="ZQ121" s="111"/>
      <c r="ZR121" s="111"/>
      <c r="ZS121" s="111"/>
      <c r="ZT121" s="111"/>
      <c r="ZU121" s="111"/>
      <c r="ZV121" s="111"/>
      <c r="ZW121" s="111"/>
      <c r="ZX121" s="111"/>
      <c r="ZY121" s="111"/>
      <c r="ZZ121" s="111"/>
      <c r="AAA121" s="111"/>
      <c r="AAB121" s="111"/>
      <c r="AAC121" s="111"/>
      <c r="AAD121" s="111"/>
      <c r="AAE121" s="111"/>
      <c r="AAF121" s="111"/>
      <c r="AAG121" s="111"/>
      <c r="AAH121" s="111"/>
      <c r="AAI121" s="111"/>
      <c r="AAJ121" s="111"/>
      <c r="AAK121" s="111"/>
      <c r="AAL121" s="111"/>
      <c r="AAM121" s="111"/>
      <c r="AAN121" s="111"/>
      <c r="AAO121" s="111"/>
      <c r="AAP121" s="111"/>
      <c r="AAQ121" s="111"/>
      <c r="AAR121" s="111"/>
      <c r="AAS121" s="111"/>
      <c r="AAT121" s="111"/>
      <c r="AAU121" s="111"/>
      <c r="AAV121" s="111"/>
      <c r="AAW121" s="111"/>
      <c r="AAX121" s="111"/>
      <c r="AAY121" s="111"/>
      <c r="AAZ121" s="111"/>
      <c r="ABA121" s="111"/>
      <c r="ABB121" s="111"/>
      <c r="ABC121" s="111"/>
      <c r="ABD121" s="111"/>
      <c r="ABE121" s="111"/>
      <c r="ABF121" s="111"/>
      <c r="ABG121" s="111"/>
      <c r="ABH121" s="111"/>
      <c r="ABI121" s="111"/>
      <c r="ABJ121" s="111"/>
      <c r="ABK121" s="111"/>
      <c r="ABL121" s="111"/>
      <c r="ABM121" s="111"/>
      <c r="ABN121" s="111"/>
      <c r="ABO121" s="111"/>
      <c r="ABP121" s="111"/>
      <c r="ABQ121" s="111"/>
      <c r="ABR121" s="111"/>
      <c r="ABS121" s="111"/>
      <c r="ABT121" s="111"/>
      <c r="ABU121" s="111"/>
      <c r="ABV121" s="111"/>
      <c r="ABW121" s="111"/>
      <c r="ABX121" s="111"/>
      <c r="ABY121" s="111"/>
      <c r="ABZ121" s="111"/>
      <c r="ACA121" s="111"/>
      <c r="ACB121" s="111"/>
      <c r="ACC121" s="111"/>
      <c r="ACD121" s="111"/>
      <c r="ACE121" s="111"/>
      <c r="ACF121" s="111"/>
      <c r="ACG121" s="111"/>
      <c r="ACH121" s="111"/>
      <c r="ACI121" s="111"/>
      <c r="ACJ121" s="111"/>
      <c r="ACK121" s="111"/>
      <c r="ACL121" s="111"/>
      <c r="ACM121" s="111"/>
      <c r="ACN121" s="111"/>
      <c r="ACO121" s="111"/>
      <c r="ACP121" s="111"/>
      <c r="ACQ121" s="111"/>
      <c r="ACR121" s="111"/>
      <c r="ACS121" s="111"/>
      <c r="ACT121" s="111"/>
      <c r="ACU121" s="111"/>
      <c r="ACV121" s="111"/>
      <c r="ACW121" s="111"/>
      <c r="ACX121" s="111"/>
      <c r="ACY121" s="111"/>
      <c r="ACZ121" s="111"/>
      <c r="ADA121" s="111"/>
      <c r="ADB121" s="111"/>
      <c r="ADC121" s="111"/>
      <c r="ADD121" s="111"/>
      <c r="ADE121" s="111"/>
      <c r="ADF121" s="111"/>
      <c r="ADG121" s="111"/>
      <c r="ADH121" s="111"/>
      <c r="ADI121" s="111"/>
      <c r="ADJ121" s="111"/>
      <c r="ADK121" s="111"/>
      <c r="ADL121" s="111"/>
      <c r="ADM121" s="111"/>
      <c r="ADN121" s="111"/>
      <c r="ADO121" s="111"/>
      <c r="ADP121" s="111"/>
      <c r="ADQ121" s="111"/>
      <c r="ADR121" s="111"/>
      <c r="ADS121" s="111"/>
      <c r="ADT121" s="111"/>
      <c r="ADU121" s="111"/>
      <c r="ADV121" s="111"/>
      <c r="ADW121" s="111"/>
      <c r="ADX121" s="111"/>
      <c r="ADY121" s="111"/>
      <c r="ADZ121" s="111"/>
      <c r="AEA121" s="111"/>
      <c r="AEB121" s="111"/>
      <c r="AEC121" s="111"/>
      <c r="AED121" s="111"/>
      <c r="AEE121" s="111"/>
      <c r="AEF121" s="111"/>
      <c r="AEG121" s="111"/>
      <c r="AEH121" s="111"/>
      <c r="AEI121" s="111"/>
      <c r="AEJ121" s="111"/>
      <c r="AEK121" s="111"/>
      <c r="AEL121" s="111"/>
      <c r="AEM121" s="111"/>
      <c r="AEN121" s="111"/>
      <c r="AEO121" s="111"/>
      <c r="AEP121" s="111"/>
      <c r="AEQ121" s="111"/>
      <c r="AER121" s="111"/>
      <c r="AES121" s="111"/>
      <c r="AET121" s="111"/>
      <c r="AEU121" s="111"/>
      <c r="AEV121" s="111"/>
      <c r="AEW121" s="111"/>
      <c r="AEX121" s="111"/>
      <c r="AEY121" s="111"/>
      <c r="AEZ121" s="111"/>
      <c r="AFA121" s="111"/>
      <c r="AFB121" s="111"/>
      <c r="AFC121" s="111"/>
      <c r="AFD121" s="111"/>
      <c r="AFE121" s="111"/>
      <c r="AFF121" s="111"/>
      <c r="AFG121" s="111"/>
      <c r="AFH121" s="111"/>
      <c r="AFI121" s="111"/>
      <c r="AFJ121" s="111"/>
      <c r="AFK121" s="111"/>
      <c r="AFL121" s="111"/>
      <c r="AFM121" s="111"/>
      <c r="AFN121" s="111"/>
      <c r="AFO121" s="111"/>
      <c r="AFP121" s="111"/>
      <c r="AFQ121" s="111"/>
      <c r="AFR121" s="111"/>
      <c r="AFS121" s="111"/>
      <c r="AFT121" s="111"/>
      <c r="AFU121" s="111"/>
      <c r="AFV121" s="111"/>
      <c r="AFW121" s="111"/>
      <c r="AFX121" s="111"/>
      <c r="AFY121" s="111"/>
      <c r="AFZ121" s="111"/>
      <c r="AGA121" s="111"/>
      <c r="AGB121" s="111"/>
      <c r="AGC121" s="111"/>
      <c r="AGD121" s="111"/>
      <c r="AGE121" s="111"/>
      <c r="AGF121" s="111"/>
      <c r="AGG121" s="111"/>
      <c r="AGH121" s="111"/>
      <c r="AGI121" s="111"/>
      <c r="AGJ121" s="111"/>
      <c r="AGK121" s="111"/>
      <c r="AGL121" s="111"/>
      <c r="AGM121" s="111"/>
      <c r="AGN121" s="111"/>
      <c r="AGO121" s="111"/>
      <c r="AGP121" s="111"/>
      <c r="AGQ121" s="111"/>
      <c r="AGR121" s="111"/>
      <c r="AGS121" s="111"/>
      <c r="AGT121" s="111"/>
      <c r="AGU121" s="111"/>
      <c r="AGV121" s="111"/>
      <c r="AGW121" s="111"/>
      <c r="AGX121" s="111"/>
      <c r="AGY121" s="111"/>
      <c r="AGZ121" s="111"/>
      <c r="AHA121" s="111"/>
      <c r="AHB121" s="111"/>
      <c r="AHC121" s="111"/>
      <c r="AHD121" s="111"/>
      <c r="AHE121" s="111"/>
      <c r="AHF121" s="111"/>
      <c r="AHG121" s="111"/>
      <c r="AHH121" s="111"/>
      <c r="AHI121" s="111"/>
      <c r="AHJ121" s="111"/>
      <c r="AHK121" s="111"/>
      <c r="AHL121" s="111"/>
      <c r="AHM121" s="111"/>
      <c r="AHN121" s="111"/>
      <c r="AHO121" s="111"/>
      <c r="AHP121" s="111"/>
      <c r="AHQ121" s="111"/>
      <c r="AHR121" s="111"/>
      <c r="AHS121" s="111"/>
      <c r="AHT121" s="111"/>
      <c r="AHU121" s="111"/>
      <c r="AHV121" s="111"/>
      <c r="AHW121" s="111"/>
      <c r="AHX121" s="111"/>
      <c r="AHY121" s="111"/>
      <c r="AHZ121" s="111"/>
      <c r="AIA121" s="111"/>
      <c r="AIB121" s="111"/>
      <c r="AIC121" s="111"/>
      <c r="AID121" s="111"/>
      <c r="AIE121" s="111"/>
      <c r="AIF121" s="111"/>
      <c r="AIG121" s="111"/>
      <c r="AIH121" s="111"/>
      <c r="AII121" s="111"/>
      <c r="AIJ121" s="111"/>
      <c r="AIK121" s="111"/>
      <c r="AIL121" s="111"/>
      <c r="AIM121" s="111"/>
      <c r="AIN121" s="111"/>
      <c r="AIO121" s="111"/>
      <c r="AIP121" s="111"/>
      <c r="AIQ121" s="111"/>
      <c r="AIR121" s="111"/>
      <c r="AIS121" s="111"/>
      <c r="AIT121" s="111"/>
      <c r="AIU121" s="111"/>
      <c r="AIV121" s="111"/>
      <c r="AIW121" s="111"/>
      <c r="AIX121" s="111"/>
      <c r="AIY121" s="111"/>
      <c r="AIZ121" s="111"/>
      <c r="AJA121" s="111"/>
      <c r="AJB121" s="111"/>
      <c r="AJC121" s="111"/>
      <c r="AJD121" s="111"/>
      <c r="AJE121" s="111"/>
      <c r="AJF121" s="111"/>
      <c r="AJG121" s="111"/>
      <c r="AJH121" s="111"/>
      <c r="AJI121" s="111"/>
      <c r="AJJ121" s="111"/>
      <c r="AJK121" s="111"/>
      <c r="AJL121" s="111"/>
      <c r="AJM121" s="111"/>
      <c r="AJN121" s="111"/>
      <c r="AJO121" s="111"/>
      <c r="AJP121" s="111"/>
      <c r="AJQ121" s="111"/>
      <c r="AJR121" s="111"/>
      <c r="AJS121" s="111"/>
      <c r="AJT121" s="111"/>
      <c r="AJU121" s="111"/>
      <c r="AJV121" s="111"/>
      <c r="AJW121" s="111"/>
      <c r="AJX121" s="111"/>
      <c r="AJY121" s="111"/>
      <c r="AJZ121" s="111"/>
      <c r="AKA121" s="111"/>
      <c r="AKB121" s="111"/>
      <c r="AKC121" s="111"/>
      <c r="AKD121" s="111"/>
      <c r="AKE121" s="111"/>
      <c r="AKF121" s="111"/>
      <c r="AKG121" s="111"/>
      <c r="AKH121" s="111"/>
      <c r="AKI121" s="111"/>
      <c r="AKJ121" s="111"/>
      <c r="AKK121" s="111"/>
      <c r="AKL121" s="111"/>
      <c r="AKM121" s="111"/>
      <c r="AKN121" s="111"/>
      <c r="AKO121" s="111"/>
      <c r="AKP121" s="111"/>
      <c r="AKQ121" s="111"/>
      <c r="AKR121" s="111"/>
      <c r="AKS121" s="111"/>
      <c r="AKT121" s="111"/>
      <c r="AKU121" s="111"/>
      <c r="AKV121" s="111"/>
      <c r="AKW121" s="111"/>
      <c r="AKX121" s="111"/>
      <c r="AKY121" s="111"/>
      <c r="AKZ121" s="111"/>
      <c r="ALA121" s="111"/>
      <c r="ALB121" s="111"/>
      <c r="ALC121" s="111"/>
      <c r="ALD121" s="111"/>
      <c r="ALE121" s="111"/>
      <c r="ALF121" s="111"/>
      <c r="ALG121" s="111"/>
      <c r="ALH121" s="111"/>
      <c r="ALI121" s="111"/>
      <c r="ALJ121" s="111"/>
      <c r="ALK121" s="111"/>
      <c r="ALL121" s="111"/>
      <c r="ALM121" s="111"/>
      <c r="ALN121" s="111"/>
      <c r="ALO121" s="111"/>
      <c r="ALP121" s="111"/>
      <c r="ALQ121" s="111"/>
      <c r="ALR121" s="111"/>
      <c r="ALS121" s="111"/>
      <c r="ALT121" s="111"/>
      <c r="ALU121" s="111"/>
      <c r="ALV121" s="111"/>
      <c r="ALW121" s="111"/>
      <c r="ALX121" s="111"/>
      <c r="ALY121" s="111"/>
      <c r="ALZ121" s="111"/>
      <c r="AMA121" s="111"/>
      <c r="AMB121" s="111"/>
      <c r="AMC121" s="111"/>
      <c r="AMD121" s="111"/>
      <c r="AME121" s="111"/>
      <c r="AMF121" s="111"/>
      <c r="AMG121" s="111"/>
      <c r="AMH121" s="111"/>
      <c r="AMI121" s="111"/>
    </row>
    <row r="122" spans="1:1023" s="112" customFormat="1" ht="63">
      <c r="A122" s="96">
        <v>121</v>
      </c>
      <c r="B122" s="97" t="s">
        <v>604</v>
      </c>
      <c r="C122" s="98" t="s">
        <v>604</v>
      </c>
      <c r="D122" s="113" t="s">
        <v>731</v>
      </c>
      <c r="E122" s="101" t="s">
        <v>730</v>
      </c>
      <c r="F122" s="102" t="s">
        <v>698</v>
      </c>
      <c r="G122" s="108" t="s">
        <v>699</v>
      </c>
      <c r="H122" s="99">
        <v>1000</v>
      </c>
      <c r="I122" s="99">
        <v>1000</v>
      </c>
      <c r="J122" s="114">
        <v>1.06</v>
      </c>
      <c r="K122" s="109">
        <f t="shared" si="3"/>
        <v>1060</v>
      </c>
      <c r="L122" s="109">
        <v>1220</v>
      </c>
      <c r="M122" s="108" t="s">
        <v>700</v>
      </c>
      <c r="N122" s="110" t="s">
        <v>485</v>
      </c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1"/>
      <c r="DE122" s="111"/>
      <c r="DF122" s="111"/>
      <c r="DG122" s="111"/>
      <c r="DH122" s="111"/>
      <c r="DI122" s="111"/>
      <c r="DJ122" s="111"/>
      <c r="DK122" s="111"/>
      <c r="DL122" s="111"/>
      <c r="DM122" s="111"/>
      <c r="DN122" s="111"/>
      <c r="DO122" s="111"/>
      <c r="DP122" s="111"/>
      <c r="DQ122" s="111"/>
      <c r="DR122" s="111"/>
      <c r="DS122" s="111"/>
      <c r="DT122" s="111"/>
      <c r="DU122" s="111"/>
      <c r="DV122" s="111"/>
      <c r="DW122" s="111"/>
      <c r="DX122" s="111"/>
      <c r="DY122" s="111"/>
      <c r="DZ122" s="111"/>
      <c r="EA122" s="111"/>
      <c r="EB122" s="111"/>
      <c r="EC122" s="111"/>
      <c r="ED122" s="111"/>
      <c r="EE122" s="111"/>
      <c r="EF122" s="111"/>
      <c r="EG122" s="111"/>
      <c r="EH122" s="111"/>
      <c r="EI122" s="111"/>
      <c r="EJ122" s="111"/>
      <c r="EK122" s="111"/>
      <c r="EL122" s="111"/>
      <c r="EM122" s="111"/>
      <c r="EN122" s="111"/>
      <c r="EO122" s="111"/>
      <c r="EP122" s="111"/>
      <c r="EQ122" s="111"/>
      <c r="ER122" s="111"/>
      <c r="ES122" s="111"/>
      <c r="ET122" s="111"/>
      <c r="EU122" s="111"/>
      <c r="EV122" s="111"/>
      <c r="EW122" s="111"/>
      <c r="EX122" s="111"/>
      <c r="EY122" s="111"/>
      <c r="EZ122" s="111"/>
      <c r="FA122" s="111"/>
      <c r="FB122" s="111"/>
      <c r="FC122" s="111"/>
      <c r="FD122" s="111"/>
      <c r="FE122" s="111"/>
      <c r="FF122" s="111"/>
      <c r="FG122" s="111"/>
      <c r="FH122" s="111"/>
      <c r="FI122" s="111"/>
      <c r="FJ122" s="111"/>
      <c r="FK122" s="111"/>
      <c r="FL122" s="111"/>
      <c r="FM122" s="111"/>
      <c r="FN122" s="111"/>
      <c r="FO122" s="111"/>
      <c r="FP122" s="111"/>
      <c r="FQ122" s="111"/>
      <c r="FR122" s="111"/>
      <c r="FS122" s="111"/>
      <c r="FT122" s="111"/>
      <c r="FU122" s="111"/>
      <c r="FV122" s="111"/>
      <c r="FW122" s="111"/>
      <c r="FX122" s="111"/>
      <c r="FY122" s="111"/>
      <c r="FZ122" s="111"/>
      <c r="GA122" s="111"/>
      <c r="GB122" s="111"/>
      <c r="GC122" s="111"/>
      <c r="GD122" s="111"/>
      <c r="GE122" s="111"/>
      <c r="GF122" s="111"/>
      <c r="GG122" s="111"/>
      <c r="GH122" s="111"/>
      <c r="GI122" s="111"/>
      <c r="GJ122" s="111"/>
      <c r="GK122" s="111"/>
      <c r="GL122" s="111"/>
      <c r="GM122" s="111"/>
      <c r="GN122" s="111"/>
      <c r="GO122" s="111"/>
      <c r="GP122" s="111"/>
      <c r="GQ122" s="111"/>
      <c r="GR122" s="111"/>
      <c r="GS122" s="111"/>
      <c r="GT122" s="111"/>
      <c r="GU122" s="111"/>
      <c r="GV122" s="111"/>
      <c r="GW122" s="111"/>
      <c r="GX122" s="111"/>
      <c r="GY122" s="111"/>
      <c r="GZ122" s="111"/>
      <c r="HA122" s="111"/>
      <c r="HB122" s="111"/>
      <c r="HC122" s="111"/>
      <c r="HD122" s="111"/>
      <c r="HE122" s="111"/>
      <c r="HF122" s="111"/>
      <c r="HG122" s="111"/>
      <c r="HH122" s="111"/>
      <c r="HI122" s="111"/>
      <c r="HJ122" s="111"/>
      <c r="HK122" s="111"/>
      <c r="HL122" s="111"/>
      <c r="HM122" s="111"/>
      <c r="HN122" s="111"/>
      <c r="HO122" s="111"/>
      <c r="HP122" s="111"/>
      <c r="HQ122" s="111"/>
      <c r="HR122" s="111"/>
      <c r="HS122" s="111"/>
      <c r="HT122" s="111"/>
      <c r="HU122" s="111"/>
      <c r="HV122" s="111"/>
      <c r="HW122" s="111"/>
      <c r="HX122" s="111"/>
      <c r="HY122" s="111"/>
      <c r="HZ122" s="111"/>
      <c r="IA122" s="111"/>
      <c r="IB122" s="111"/>
      <c r="IC122" s="111"/>
      <c r="ID122" s="111"/>
      <c r="IE122" s="111"/>
      <c r="IF122" s="111"/>
      <c r="IG122" s="111"/>
      <c r="IH122" s="111"/>
      <c r="II122" s="111"/>
      <c r="IJ122" s="111"/>
      <c r="IK122" s="111"/>
      <c r="IL122" s="111"/>
      <c r="IM122" s="111"/>
      <c r="IN122" s="111"/>
      <c r="IO122" s="111"/>
      <c r="IP122" s="111"/>
      <c r="IQ122" s="111"/>
      <c r="IR122" s="111"/>
      <c r="IS122" s="111"/>
      <c r="IT122" s="111"/>
      <c r="IU122" s="111"/>
      <c r="IV122" s="111"/>
      <c r="IW122" s="111"/>
      <c r="IX122" s="111"/>
      <c r="IY122" s="111"/>
      <c r="IZ122" s="111"/>
      <c r="JA122" s="111"/>
      <c r="JB122" s="111"/>
      <c r="JC122" s="111"/>
      <c r="JD122" s="111"/>
      <c r="JE122" s="111"/>
      <c r="JF122" s="111"/>
      <c r="JG122" s="111"/>
      <c r="JH122" s="111"/>
      <c r="JI122" s="111"/>
      <c r="JJ122" s="111"/>
      <c r="JK122" s="111"/>
      <c r="JL122" s="111"/>
      <c r="JM122" s="111"/>
      <c r="JN122" s="111"/>
      <c r="JO122" s="111"/>
      <c r="JP122" s="111"/>
      <c r="JQ122" s="111"/>
      <c r="JR122" s="111"/>
      <c r="JS122" s="111"/>
      <c r="JT122" s="111"/>
      <c r="JU122" s="111"/>
      <c r="JV122" s="111"/>
      <c r="JW122" s="111"/>
      <c r="JX122" s="111"/>
      <c r="JY122" s="111"/>
      <c r="JZ122" s="111"/>
      <c r="KA122" s="111"/>
      <c r="KB122" s="111"/>
      <c r="KC122" s="111"/>
      <c r="KD122" s="111"/>
      <c r="KE122" s="111"/>
      <c r="KF122" s="111"/>
      <c r="KG122" s="111"/>
      <c r="KH122" s="111"/>
      <c r="KI122" s="111"/>
      <c r="KJ122" s="111"/>
      <c r="KK122" s="111"/>
      <c r="KL122" s="111"/>
      <c r="KM122" s="111"/>
      <c r="KN122" s="111"/>
      <c r="KO122" s="111"/>
      <c r="KP122" s="111"/>
      <c r="KQ122" s="111"/>
      <c r="KR122" s="111"/>
      <c r="KS122" s="111"/>
      <c r="KT122" s="111"/>
      <c r="KU122" s="111"/>
      <c r="KV122" s="111"/>
      <c r="KW122" s="111"/>
      <c r="KX122" s="111"/>
      <c r="KY122" s="111"/>
      <c r="KZ122" s="111"/>
      <c r="LA122" s="111"/>
      <c r="LB122" s="111"/>
      <c r="LC122" s="111"/>
      <c r="LD122" s="111"/>
      <c r="LE122" s="111"/>
      <c r="LF122" s="111"/>
      <c r="LG122" s="111"/>
      <c r="LH122" s="111"/>
      <c r="LI122" s="111"/>
      <c r="LJ122" s="111"/>
      <c r="LK122" s="111"/>
      <c r="LL122" s="111"/>
      <c r="LM122" s="111"/>
      <c r="LN122" s="111"/>
      <c r="LO122" s="111"/>
      <c r="LP122" s="111"/>
      <c r="LQ122" s="111"/>
      <c r="LR122" s="111"/>
      <c r="LS122" s="111"/>
      <c r="LT122" s="111"/>
      <c r="LU122" s="111"/>
      <c r="LV122" s="111"/>
      <c r="LW122" s="111"/>
      <c r="LX122" s="111"/>
      <c r="LY122" s="111"/>
      <c r="LZ122" s="111"/>
      <c r="MA122" s="111"/>
      <c r="MB122" s="111"/>
      <c r="MC122" s="111"/>
      <c r="MD122" s="111"/>
      <c r="ME122" s="111"/>
      <c r="MF122" s="111"/>
      <c r="MG122" s="111"/>
      <c r="MH122" s="111"/>
      <c r="MI122" s="111"/>
      <c r="MJ122" s="111"/>
      <c r="MK122" s="111"/>
      <c r="ML122" s="111"/>
      <c r="MM122" s="111"/>
      <c r="MN122" s="111"/>
      <c r="MO122" s="111"/>
      <c r="MP122" s="111"/>
      <c r="MQ122" s="111"/>
      <c r="MR122" s="111"/>
      <c r="MS122" s="111"/>
      <c r="MT122" s="111"/>
      <c r="MU122" s="111"/>
      <c r="MV122" s="111"/>
      <c r="MW122" s="111"/>
      <c r="MX122" s="111"/>
      <c r="MY122" s="111"/>
      <c r="MZ122" s="111"/>
      <c r="NA122" s="111"/>
      <c r="NB122" s="111"/>
      <c r="NC122" s="111"/>
      <c r="ND122" s="111"/>
      <c r="NE122" s="111"/>
      <c r="NF122" s="111"/>
      <c r="NG122" s="111"/>
      <c r="NH122" s="111"/>
      <c r="NI122" s="111"/>
      <c r="NJ122" s="111"/>
      <c r="NK122" s="111"/>
      <c r="NL122" s="111"/>
      <c r="NM122" s="111"/>
      <c r="NN122" s="111"/>
      <c r="NO122" s="111"/>
      <c r="NP122" s="111"/>
      <c r="NQ122" s="111"/>
      <c r="NR122" s="111"/>
      <c r="NS122" s="111"/>
      <c r="NT122" s="111"/>
      <c r="NU122" s="111"/>
      <c r="NV122" s="111"/>
      <c r="NW122" s="111"/>
      <c r="NX122" s="111"/>
      <c r="NY122" s="111"/>
      <c r="NZ122" s="111"/>
      <c r="OA122" s="111"/>
      <c r="OB122" s="111"/>
      <c r="OC122" s="111"/>
      <c r="OD122" s="111"/>
      <c r="OE122" s="111"/>
      <c r="OF122" s="111"/>
      <c r="OG122" s="111"/>
      <c r="OH122" s="111"/>
      <c r="OI122" s="111"/>
      <c r="OJ122" s="111"/>
      <c r="OK122" s="111"/>
      <c r="OL122" s="111"/>
      <c r="OM122" s="111"/>
      <c r="ON122" s="111"/>
      <c r="OO122" s="111"/>
      <c r="OP122" s="111"/>
      <c r="OQ122" s="111"/>
      <c r="OR122" s="111"/>
      <c r="OS122" s="111"/>
      <c r="OT122" s="111"/>
      <c r="OU122" s="111"/>
      <c r="OV122" s="111"/>
      <c r="OW122" s="111"/>
      <c r="OX122" s="111"/>
      <c r="OY122" s="111"/>
      <c r="OZ122" s="111"/>
      <c r="PA122" s="111"/>
      <c r="PB122" s="111"/>
      <c r="PC122" s="111"/>
      <c r="PD122" s="111"/>
      <c r="PE122" s="111"/>
      <c r="PF122" s="111"/>
      <c r="PG122" s="111"/>
      <c r="PH122" s="111"/>
      <c r="PI122" s="111"/>
      <c r="PJ122" s="111"/>
      <c r="PK122" s="111"/>
      <c r="PL122" s="111"/>
      <c r="PM122" s="111"/>
      <c r="PN122" s="111"/>
      <c r="PO122" s="111"/>
      <c r="PP122" s="111"/>
      <c r="PQ122" s="111"/>
      <c r="PR122" s="111"/>
      <c r="PS122" s="111"/>
      <c r="PT122" s="111"/>
      <c r="PU122" s="111"/>
      <c r="PV122" s="111"/>
      <c r="PW122" s="111"/>
      <c r="PX122" s="111"/>
      <c r="PY122" s="111"/>
      <c r="PZ122" s="111"/>
      <c r="QA122" s="111"/>
      <c r="QB122" s="111"/>
      <c r="QC122" s="111"/>
      <c r="QD122" s="111"/>
      <c r="QE122" s="111"/>
      <c r="QF122" s="111"/>
      <c r="QG122" s="111"/>
      <c r="QH122" s="111"/>
      <c r="QI122" s="111"/>
      <c r="QJ122" s="111"/>
      <c r="QK122" s="111"/>
      <c r="QL122" s="111"/>
      <c r="QM122" s="111"/>
      <c r="QN122" s="111"/>
      <c r="QO122" s="111"/>
      <c r="QP122" s="111"/>
      <c r="QQ122" s="111"/>
      <c r="QR122" s="111"/>
      <c r="QS122" s="111"/>
      <c r="QT122" s="111"/>
      <c r="QU122" s="111"/>
      <c r="QV122" s="111"/>
      <c r="QW122" s="111"/>
      <c r="QX122" s="111"/>
      <c r="QY122" s="111"/>
      <c r="QZ122" s="111"/>
      <c r="RA122" s="111"/>
      <c r="RB122" s="111"/>
      <c r="RC122" s="111"/>
      <c r="RD122" s="111"/>
      <c r="RE122" s="111"/>
      <c r="RF122" s="111"/>
      <c r="RG122" s="111"/>
      <c r="RH122" s="111"/>
      <c r="RI122" s="111"/>
      <c r="RJ122" s="111"/>
      <c r="RK122" s="111"/>
      <c r="RL122" s="111"/>
      <c r="RM122" s="111"/>
      <c r="RN122" s="111"/>
      <c r="RO122" s="111"/>
      <c r="RP122" s="111"/>
      <c r="RQ122" s="111"/>
      <c r="RR122" s="111"/>
      <c r="RS122" s="111"/>
      <c r="RT122" s="111"/>
      <c r="RU122" s="111"/>
      <c r="RV122" s="111"/>
      <c r="RW122" s="111"/>
      <c r="RX122" s="111"/>
      <c r="RY122" s="111"/>
      <c r="RZ122" s="111"/>
      <c r="SA122" s="111"/>
      <c r="SB122" s="111"/>
      <c r="SC122" s="111"/>
      <c r="SD122" s="111"/>
      <c r="SE122" s="111"/>
      <c r="SF122" s="111"/>
      <c r="SG122" s="111"/>
      <c r="SH122" s="111"/>
      <c r="SI122" s="111"/>
      <c r="SJ122" s="111"/>
      <c r="SK122" s="111"/>
      <c r="SL122" s="111"/>
      <c r="SM122" s="111"/>
      <c r="SN122" s="111"/>
      <c r="SO122" s="111"/>
      <c r="SP122" s="111"/>
      <c r="SQ122" s="111"/>
      <c r="SR122" s="111"/>
      <c r="SS122" s="111"/>
      <c r="ST122" s="111"/>
      <c r="SU122" s="111"/>
      <c r="SV122" s="111"/>
      <c r="SW122" s="111"/>
      <c r="SX122" s="111"/>
      <c r="SY122" s="111"/>
      <c r="SZ122" s="111"/>
      <c r="TA122" s="111"/>
      <c r="TB122" s="111"/>
      <c r="TC122" s="111"/>
      <c r="TD122" s="111"/>
      <c r="TE122" s="111"/>
      <c r="TF122" s="111"/>
      <c r="TG122" s="111"/>
      <c r="TH122" s="111"/>
      <c r="TI122" s="111"/>
      <c r="TJ122" s="111"/>
      <c r="TK122" s="111"/>
      <c r="TL122" s="111"/>
      <c r="TM122" s="111"/>
      <c r="TN122" s="111"/>
      <c r="TO122" s="111"/>
      <c r="TP122" s="111"/>
      <c r="TQ122" s="111"/>
      <c r="TR122" s="111"/>
      <c r="TS122" s="111"/>
      <c r="TT122" s="111"/>
      <c r="TU122" s="111"/>
      <c r="TV122" s="111"/>
      <c r="TW122" s="111"/>
      <c r="TX122" s="111"/>
      <c r="TY122" s="111"/>
      <c r="TZ122" s="111"/>
      <c r="UA122" s="111"/>
      <c r="UB122" s="111"/>
      <c r="UC122" s="111"/>
      <c r="UD122" s="111"/>
      <c r="UE122" s="111"/>
      <c r="UF122" s="111"/>
      <c r="UG122" s="111"/>
      <c r="UH122" s="111"/>
      <c r="UI122" s="111"/>
      <c r="UJ122" s="111"/>
      <c r="UK122" s="111"/>
      <c r="UL122" s="111"/>
      <c r="UM122" s="111"/>
      <c r="UN122" s="111"/>
      <c r="UO122" s="111"/>
      <c r="UP122" s="111"/>
      <c r="UQ122" s="111"/>
      <c r="UR122" s="111"/>
      <c r="US122" s="111"/>
      <c r="UT122" s="111"/>
      <c r="UU122" s="111"/>
      <c r="UV122" s="111"/>
      <c r="UW122" s="111"/>
      <c r="UX122" s="111"/>
      <c r="UY122" s="111"/>
      <c r="UZ122" s="111"/>
      <c r="VA122" s="111"/>
      <c r="VB122" s="111"/>
      <c r="VC122" s="111"/>
      <c r="VD122" s="111"/>
      <c r="VE122" s="111"/>
      <c r="VF122" s="111"/>
      <c r="VG122" s="111"/>
      <c r="VH122" s="111"/>
      <c r="VI122" s="111"/>
      <c r="VJ122" s="111"/>
      <c r="VK122" s="111"/>
      <c r="VL122" s="111"/>
      <c r="VM122" s="111"/>
      <c r="VN122" s="111"/>
      <c r="VO122" s="111"/>
      <c r="VP122" s="111"/>
      <c r="VQ122" s="111"/>
      <c r="VR122" s="111"/>
      <c r="VS122" s="111"/>
      <c r="VT122" s="111"/>
      <c r="VU122" s="111"/>
      <c r="VV122" s="111"/>
      <c r="VW122" s="111"/>
      <c r="VX122" s="111"/>
      <c r="VY122" s="111"/>
      <c r="VZ122" s="111"/>
      <c r="WA122" s="111"/>
      <c r="WB122" s="111"/>
      <c r="WC122" s="111"/>
      <c r="WD122" s="111"/>
      <c r="WE122" s="111"/>
      <c r="WF122" s="111"/>
      <c r="WG122" s="111"/>
      <c r="WH122" s="111"/>
      <c r="WI122" s="111"/>
      <c r="WJ122" s="111"/>
      <c r="WK122" s="111"/>
      <c r="WL122" s="111"/>
      <c r="WM122" s="111"/>
      <c r="WN122" s="111"/>
      <c r="WO122" s="111"/>
      <c r="WP122" s="111"/>
      <c r="WQ122" s="111"/>
      <c r="WR122" s="111"/>
      <c r="WS122" s="111"/>
      <c r="WT122" s="111"/>
      <c r="WU122" s="111"/>
      <c r="WV122" s="111"/>
      <c r="WW122" s="111"/>
      <c r="WX122" s="111"/>
      <c r="WY122" s="111"/>
      <c r="WZ122" s="111"/>
      <c r="XA122" s="111"/>
      <c r="XB122" s="111"/>
      <c r="XC122" s="111"/>
      <c r="XD122" s="111"/>
      <c r="XE122" s="111"/>
      <c r="XF122" s="111"/>
      <c r="XG122" s="111"/>
      <c r="XH122" s="111"/>
      <c r="XI122" s="111"/>
      <c r="XJ122" s="111"/>
      <c r="XK122" s="111"/>
      <c r="XL122" s="111"/>
      <c r="XM122" s="111"/>
      <c r="XN122" s="111"/>
      <c r="XO122" s="111"/>
      <c r="XP122" s="111"/>
      <c r="XQ122" s="111"/>
      <c r="XR122" s="111"/>
      <c r="XS122" s="111"/>
      <c r="XT122" s="111"/>
      <c r="XU122" s="111"/>
      <c r="XV122" s="111"/>
      <c r="XW122" s="111"/>
      <c r="XX122" s="111"/>
      <c r="XY122" s="111"/>
      <c r="XZ122" s="111"/>
      <c r="YA122" s="111"/>
      <c r="YB122" s="111"/>
      <c r="YC122" s="111"/>
      <c r="YD122" s="111"/>
      <c r="YE122" s="111"/>
      <c r="YF122" s="111"/>
      <c r="YG122" s="111"/>
      <c r="YH122" s="111"/>
      <c r="YI122" s="111"/>
      <c r="YJ122" s="111"/>
      <c r="YK122" s="111"/>
      <c r="YL122" s="111"/>
      <c r="YM122" s="111"/>
      <c r="YN122" s="111"/>
      <c r="YO122" s="111"/>
      <c r="YP122" s="111"/>
      <c r="YQ122" s="111"/>
      <c r="YR122" s="111"/>
      <c r="YS122" s="111"/>
      <c r="YT122" s="111"/>
      <c r="YU122" s="111"/>
      <c r="YV122" s="111"/>
      <c r="YW122" s="111"/>
      <c r="YX122" s="111"/>
      <c r="YY122" s="111"/>
      <c r="YZ122" s="111"/>
      <c r="ZA122" s="111"/>
      <c r="ZB122" s="111"/>
      <c r="ZC122" s="111"/>
      <c r="ZD122" s="111"/>
      <c r="ZE122" s="111"/>
      <c r="ZF122" s="111"/>
      <c r="ZG122" s="111"/>
      <c r="ZH122" s="111"/>
      <c r="ZI122" s="111"/>
      <c r="ZJ122" s="111"/>
      <c r="ZK122" s="111"/>
      <c r="ZL122" s="111"/>
      <c r="ZM122" s="111"/>
      <c r="ZN122" s="111"/>
      <c r="ZO122" s="111"/>
      <c r="ZP122" s="111"/>
      <c r="ZQ122" s="111"/>
      <c r="ZR122" s="111"/>
      <c r="ZS122" s="111"/>
      <c r="ZT122" s="111"/>
      <c r="ZU122" s="111"/>
      <c r="ZV122" s="111"/>
      <c r="ZW122" s="111"/>
      <c r="ZX122" s="111"/>
      <c r="ZY122" s="111"/>
      <c r="ZZ122" s="111"/>
      <c r="AAA122" s="111"/>
      <c r="AAB122" s="111"/>
      <c r="AAC122" s="111"/>
      <c r="AAD122" s="111"/>
      <c r="AAE122" s="111"/>
      <c r="AAF122" s="111"/>
      <c r="AAG122" s="111"/>
      <c r="AAH122" s="111"/>
      <c r="AAI122" s="111"/>
      <c r="AAJ122" s="111"/>
      <c r="AAK122" s="111"/>
      <c r="AAL122" s="111"/>
      <c r="AAM122" s="111"/>
      <c r="AAN122" s="111"/>
      <c r="AAO122" s="111"/>
      <c r="AAP122" s="111"/>
      <c r="AAQ122" s="111"/>
      <c r="AAR122" s="111"/>
      <c r="AAS122" s="111"/>
      <c r="AAT122" s="111"/>
      <c r="AAU122" s="111"/>
      <c r="AAV122" s="111"/>
      <c r="AAW122" s="111"/>
      <c r="AAX122" s="111"/>
      <c r="AAY122" s="111"/>
      <c r="AAZ122" s="111"/>
      <c r="ABA122" s="111"/>
      <c r="ABB122" s="111"/>
      <c r="ABC122" s="111"/>
      <c r="ABD122" s="111"/>
      <c r="ABE122" s="111"/>
      <c r="ABF122" s="111"/>
      <c r="ABG122" s="111"/>
      <c r="ABH122" s="111"/>
      <c r="ABI122" s="111"/>
      <c r="ABJ122" s="111"/>
      <c r="ABK122" s="111"/>
      <c r="ABL122" s="111"/>
      <c r="ABM122" s="111"/>
      <c r="ABN122" s="111"/>
      <c r="ABO122" s="111"/>
      <c r="ABP122" s="111"/>
      <c r="ABQ122" s="111"/>
      <c r="ABR122" s="111"/>
      <c r="ABS122" s="111"/>
      <c r="ABT122" s="111"/>
      <c r="ABU122" s="111"/>
      <c r="ABV122" s="111"/>
      <c r="ABW122" s="111"/>
      <c r="ABX122" s="111"/>
      <c r="ABY122" s="111"/>
      <c r="ABZ122" s="111"/>
      <c r="ACA122" s="111"/>
      <c r="ACB122" s="111"/>
      <c r="ACC122" s="111"/>
      <c r="ACD122" s="111"/>
      <c r="ACE122" s="111"/>
      <c r="ACF122" s="111"/>
      <c r="ACG122" s="111"/>
      <c r="ACH122" s="111"/>
      <c r="ACI122" s="111"/>
      <c r="ACJ122" s="111"/>
      <c r="ACK122" s="111"/>
      <c r="ACL122" s="111"/>
      <c r="ACM122" s="111"/>
      <c r="ACN122" s="111"/>
      <c r="ACO122" s="111"/>
      <c r="ACP122" s="111"/>
      <c r="ACQ122" s="111"/>
      <c r="ACR122" s="111"/>
      <c r="ACS122" s="111"/>
      <c r="ACT122" s="111"/>
      <c r="ACU122" s="111"/>
      <c r="ACV122" s="111"/>
      <c r="ACW122" s="111"/>
      <c r="ACX122" s="111"/>
      <c r="ACY122" s="111"/>
      <c r="ACZ122" s="111"/>
      <c r="ADA122" s="111"/>
      <c r="ADB122" s="111"/>
      <c r="ADC122" s="111"/>
      <c r="ADD122" s="111"/>
      <c r="ADE122" s="111"/>
      <c r="ADF122" s="111"/>
      <c r="ADG122" s="111"/>
      <c r="ADH122" s="111"/>
      <c r="ADI122" s="111"/>
      <c r="ADJ122" s="111"/>
      <c r="ADK122" s="111"/>
      <c r="ADL122" s="111"/>
      <c r="ADM122" s="111"/>
      <c r="ADN122" s="111"/>
      <c r="ADO122" s="111"/>
      <c r="ADP122" s="111"/>
      <c r="ADQ122" s="111"/>
      <c r="ADR122" s="111"/>
      <c r="ADS122" s="111"/>
      <c r="ADT122" s="111"/>
      <c r="ADU122" s="111"/>
      <c r="ADV122" s="111"/>
      <c r="ADW122" s="111"/>
      <c r="ADX122" s="111"/>
      <c r="ADY122" s="111"/>
      <c r="ADZ122" s="111"/>
      <c r="AEA122" s="111"/>
      <c r="AEB122" s="111"/>
      <c r="AEC122" s="111"/>
      <c r="AED122" s="111"/>
      <c r="AEE122" s="111"/>
      <c r="AEF122" s="111"/>
      <c r="AEG122" s="111"/>
      <c r="AEH122" s="111"/>
      <c r="AEI122" s="111"/>
      <c r="AEJ122" s="111"/>
      <c r="AEK122" s="111"/>
      <c r="AEL122" s="111"/>
      <c r="AEM122" s="111"/>
      <c r="AEN122" s="111"/>
      <c r="AEO122" s="111"/>
      <c r="AEP122" s="111"/>
      <c r="AEQ122" s="111"/>
      <c r="AER122" s="111"/>
      <c r="AES122" s="111"/>
      <c r="AET122" s="111"/>
      <c r="AEU122" s="111"/>
      <c r="AEV122" s="111"/>
      <c r="AEW122" s="111"/>
      <c r="AEX122" s="111"/>
      <c r="AEY122" s="111"/>
      <c r="AEZ122" s="111"/>
      <c r="AFA122" s="111"/>
      <c r="AFB122" s="111"/>
      <c r="AFC122" s="111"/>
      <c r="AFD122" s="111"/>
      <c r="AFE122" s="111"/>
      <c r="AFF122" s="111"/>
      <c r="AFG122" s="111"/>
      <c r="AFH122" s="111"/>
      <c r="AFI122" s="111"/>
      <c r="AFJ122" s="111"/>
      <c r="AFK122" s="111"/>
      <c r="AFL122" s="111"/>
      <c r="AFM122" s="111"/>
      <c r="AFN122" s="111"/>
      <c r="AFO122" s="111"/>
      <c r="AFP122" s="111"/>
      <c r="AFQ122" s="111"/>
      <c r="AFR122" s="111"/>
      <c r="AFS122" s="111"/>
      <c r="AFT122" s="111"/>
      <c r="AFU122" s="111"/>
      <c r="AFV122" s="111"/>
      <c r="AFW122" s="111"/>
      <c r="AFX122" s="111"/>
      <c r="AFY122" s="111"/>
      <c r="AFZ122" s="111"/>
      <c r="AGA122" s="111"/>
      <c r="AGB122" s="111"/>
      <c r="AGC122" s="111"/>
      <c r="AGD122" s="111"/>
      <c r="AGE122" s="111"/>
      <c r="AGF122" s="111"/>
      <c r="AGG122" s="111"/>
      <c r="AGH122" s="111"/>
      <c r="AGI122" s="111"/>
      <c r="AGJ122" s="111"/>
      <c r="AGK122" s="111"/>
      <c r="AGL122" s="111"/>
      <c r="AGM122" s="111"/>
      <c r="AGN122" s="111"/>
      <c r="AGO122" s="111"/>
      <c r="AGP122" s="111"/>
      <c r="AGQ122" s="111"/>
      <c r="AGR122" s="111"/>
      <c r="AGS122" s="111"/>
      <c r="AGT122" s="111"/>
      <c r="AGU122" s="111"/>
      <c r="AGV122" s="111"/>
      <c r="AGW122" s="111"/>
      <c r="AGX122" s="111"/>
      <c r="AGY122" s="111"/>
      <c r="AGZ122" s="111"/>
      <c r="AHA122" s="111"/>
      <c r="AHB122" s="111"/>
      <c r="AHC122" s="111"/>
      <c r="AHD122" s="111"/>
      <c r="AHE122" s="111"/>
      <c r="AHF122" s="111"/>
      <c r="AHG122" s="111"/>
      <c r="AHH122" s="111"/>
      <c r="AHI122" s="111"/>
      <c r="AHJ122" s="111"/>
      <c r="AHK122" s="111"/>
      <c r="AHL122" s="111"/>
      <c r="AHM122" s="111"/>
      <c r="AHN122" s="111"/>
      <c r="AHO122" s="111"/>
      <c r="AHP122" s="111"/>
      <c r="AHQ122" s="111"/>
      <c r="AHR122" s="111"/>
      <c r="AHS122" s="111"/>
      <c r="AHT122" s="111"/>
      <c r="AHU122" s="111"/>
      <c r="AHV122" s="111"/>
      <c r="AHW122" s="111"/>
      <c r="AHX122" s="111"/>
      <c r="AHY122" s="111"/>
      <c r="AHZ122" s="111"/>
      <c r="AIA122" s="111"/>
      <c r="AIB122" s="111"/>
      <c r="AIC122" s="111"/>
      <c r="AID122" s="111"/>
      <c r="AIE122" s="111"/>
      <c r="AIF122" s="111"/>
      <c r="AIG122" s="111"/>
      <c r="AIH122" s="111"/>
      <c r="AII122" s="111"/>
      <c r="AIJ122" s="111"/>
      <c r="AIK122" s="111"/>
      <c r="AIL122" s="111"/>
      <c r="AIM122" s="111"/>
      <c r="AIN122" s="111"/>
      <c r="AIO122" s="111"/>
      <c r="AIP122" s="111"/>
      <c r="AIQ122" s="111"/>
      <c r="AIR122" s="111"/>
      <c r="AIS122" s="111"/>
      <c r="AIT122" s="111"/>
      <c r="AIU122" s="111"/>
      <c r="AIV122" s="111"/>
      <c r="AIW122" s="111"/>
      <c r="AIX122" s="111"/>
      <c r="AIY122" s="111"/>
      <c r="AIZ122" s="111"/>
      <c r="AJA122" s="111"/>
      <c r="AJB122" s="111"/>
      <c r="AJC122" s="111"/>
      <c r="AJD122" s="111"/>
      <c r="AJE122" s="111"/>
      <c r="AJF122" s="111"/>
      <c r="AJG122" s="111"/>
      <c r="AJH122" s="111"/>
      <c r="AJI122" s="111"/>
      <c r="AJJ122" s="111"/>
      <c r="AJK122" s="111"/>
      <c r="AJL122" s="111"/>
      <c r="AJM122" s="111"/>
      <c r="AJN122" s="111"/>
      <c r="AJO122" s="111"/>
      <c r="AJP122" s="111"/>
      <c r="AJQ122" s="111"/>
      <c r="AJR122" s="111"/>
      <c r="AJS122" s="111"/>
      <c r="AJT122" s="111"/>
      <c r="AJU122" s="111"/>
      <c r="AJV122" s="111"/>
      <c r="AJW122" s="111"/>
      <c r="AJX122" s="111"/>
      <c r="AJY122" s="111"/>
      <c r="AJZ122" s="111"/>
      <c r="AKA122" s="111"/>
      <c r="AKB122" s="111"/>
      <c r="AKC122" s="111"/>
      <c r="AKD122" s="111"/>
      <c r="AKE122" s="111"/>
      <c r="AKF122" s="111"/>
      <c r="AKG122" s="111"/>
      <c r="AKH122" s="111"/>
      <c r="AKI122" s="111"/>
      <c r="AKJ122" s="111"/>
      <c r="AKK122" s="111"/>
      <c r="AKL122" s="111"/>
      <c r="AKM122" s="111"/>
      <c r="AKN122" s="111"/>
      <c r="AKO122" s="111"/>
      <c r="AKP122" s="111"/>
      <c r="AKQ122" s="111"/>
      <c r="AKR122" s="111"/>
      <c r="AKS122" s="111"/>
      <c r="AKT122" s="111"/>
      <c r="AKU122" s="111"/>
      <c r="AKV122" s="111"/>
      <c r="AKW122" s="111"/>
      <c r="AKX122" s="111"/>
      <c r="AKY122" s="111"/>
      <c r="AKZ122" s="111"/>
      <c r="ALA122" s="111"/>
      <c r="ALB122" s="111"/>
      <c r="ALC122" s="111"/>
      <c r="ALD122" s="111"/>
      <c r="ALE122" s="111"/>
      <c r="ALF122" s="111"/>
      <c r="ALG122" s="111"/>
      <c r="ALH122" s="111"/>
      <c r="ALI122" s="111"/>
      <c r="ALJ122" s="111"/>
      <c r="ALK122" s="111"/>
      <c r="ALL122" s="111"/>
      <c r="ALM122" s="111"/>
      <c r="ALN122" s="111"/>
      <c r="ALO122" s="111"/>
      <c r="ALP122" s="111"/>
      <c r="ALQ122" s="111"/>
      <c r="ALR122" s="111"/>
      <c r="ALS122" s="111"/>
      <c r="ALT122" s="111"/>
      <c r="ALU122" s="111"/>
      <c r="ALV122" s="111"/>
      <c r="ALW122" s="111"/>
      <c r="ALX122" s="111"/>
      <c r="ALY122" s="111"/>
      <c r="ALZ122" s="111"/>
      <c r="AMA122" s="111"/>
      <c r="AMB122" s="111"/>
      <c r="AMC122" s="111"/>
      <c r="AMD122" s="111"/>
      <c r="AME122" s="111"/>
      <c r="AMF122" s="111"/>
      <c r="AMG122" s="111"/>
      <c r="AMH122" s="111"/>
      <c r="AMI122" s="111"/>
    </row>
    <row r="123" spans="1:1023" s="112" customFormat="1" ht="63">
      <c r="A123" s="96">
        <v>122</v>
      </c>
      <c r="B123" s="97" t="s">
        <v>605</v>
      </c>
      <c r="C123" s="98" t="s">
        <v>605</v>
      </c>
      <c r="D123" s="113" t="s">
        <v>731</v>
      </c>
      <c r="E123" s="101" t="s">
        <v>726</v>
      </c>
      <c r="F123" s="102" t="s">
        <v>698</v>
      </c>
      <c r="G123" s="108" t="s">
        <v>699</v>
      </c>
      <c r="H123" s="99">
        <v>200</v>
      </c>
      <c r="I123" s="99">
        <v>200</v>
      </c>
      <c r="J123" s="114">
        <v>1.06</v>
      </c>
      <c r="K123" s="109">
        <f t="shared" si="3"/>
        <v>212</v>
      </c>
      <c r="L123" s="109">
        <v>244</v>
      </c>
      <c r="M123" s="108" t="s">
        <v>700</v>
      </c>
      <c r="N123" s="110" t="s">
        <v>485</v>
      </c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11"/>
      <c r="CU123" s="111"/>
      <c r="CV123" s="111"/>
      <c r="CW123" s="111"/>
      <c r="CX123" s="111"/>
      <c r="CY123" s="111"/>
      <c r="CZ123" s="111"/>
      <c r="DA123" s="111"/>
      <c r="DB123" s="111"/>
      <c r="DC123" s="111"/>
      <c r="DD123" s="111"/>
      <c r="DE123" s="111"/>
      <c r="DF123" s="111"/>
      <c r="DG123" s="111"/>
      <c r="DH123" s="111"/>
      <c r="DI123" s="111"/>
      <c r="DJ123" s="111"/>
      <c r="DK123" s="111"/>
      <c r="DL123" s="111"/>
      <c r="DM123" s="111"/>
      <c r="DN123" s="111"/>
      <c r="DO123" s="111"/>
      <c r="DP123" s="111"/>
      <c r="DQ123" s="111"/>
      <c r="DR123" s="111"/>
      <c r="DS123" s="111"/>
      <c r="DT123" s="111"/>
      <c r="DU123" s="111"/>
      <c r="DV123" s="111"/>
      <c r="DW123" s="111"/>
      <c r="DX123" s="111"/>
      <c r="DY123" s="111"/>
      <c r="DZ123" s="111"/>
      <c r="EA123" s="111"/>
      <c r="EB123" s="111"/>
      <c r="EC123" s="111"/>
      <c r="ED123" s="111"/>
      <c r="EE123" s="111"/>
      <c r="EF123" s="111"/>
      <c r="EG123" s="111"/>
      <c r="EH123" s="111"/>
      <c r="EI123" s="111"/>
      <c r="EJ123" s="111"/>
      <c r="EK123" s="111"/>
      <c r="EL123" s="111"/>
      <c r="EM123" s="111"/>
      <c r="EN123" s="111"/>
      <c r="EO123" s="111"/>
      <c r="EP123" s="111"/>
      <c r="EQ123" s="111"/>
      <c r="ER123" s="111"/>
      <c r="ES123" s="111"/>
      <c r="ET123" s="111"/>
      <c r="EU123" s="111"/>
      <c r="EV123" s="111"/>
      <c r="EW123" s="111"/>
      <c r="EX123" s="111"/>
      <c r="EY123" s="111"/>
      <c r="EZ123" s="111"/>
      <c r="FA123" s="111"/>
      <c r="FB123" s="111"/>
      <c r="FC123" s="111"/>
      <c r="FD123" s="111"/>
      <c r="FE123" s="111"/>
      <c r="FF123" s="111"/>
      <c r="FG123" s="111"/>
      <c r="FH123" s="111"/>
      <c r="FI123" s="111"/>
      <c r="FJ123" s="111"/>
      <c r="FK123" s="111"/>
      <c r="FL123" s="111"/>
      <c r="FM123" s="111"/>
      <c r="FN123" s="111"/>
      <c r="FO123" s="111"/>
      <c r="FP123" s="111"/>
      <c r="FQ123" s="111"/>
      <c r="FR123" s="111"/>
      <c r="FS123" s="111"/>
      <c r="FT123" s="111"/>
      <c r="FU123" s="111"/>
      <c r="FV123" s="111"/>
      <c r="FW123" s="111"/>
      <c r="FX123" s="111"/>
      <c r="FY123" s="111"/>
      <c r="FZ123" s="111"/>
      <c r="GA123" s="111"/>
      <c r="GB123" s="111"/>
      <c r="GC123" s="111"/>
      <c r="GD123" s="111"/>
      <c r="GE123" s="111"/>
      <c r="GF123" s="111"/>
      <c r="GG123" s="111"/>
      <c r="GH123" s="111"/>
      <c r="GI123" s="111"/>
      <c r="GJ123" s="111"/>
      <c r="GK123" s="111"/>
      <c r="GL123" s="111"/>
      <c r="GM123" s="111"/>
      <c r="GN123" s="111"/>
      <c r="GO123" s="111"/>
      <c r="GP123" s="111"/>
      <c r="GQ123" s="111"/>
      <c r="GR123" s="111"/>
      <c r="GS123" s="111"/>
      <c r="GT123" s="111"/>
      <c r="GU123" s="111"/>
      <c r="GV123" s="111"/>
      <c r="GW123" s="111"/>
      <c r="GX123" s="111"/>
      <c r="GY123" s="111"/>
      <c r="GZ123" s="111"/>
      <c r="HA123" s="111"/>
      <c r="HB123" s="111"/>
      <c r="HC123" s="111"/>
      <c r="HD123" s="111"/>
      <c r="HE123" s="111"/>
      <c r="HF123" s="111"/>
      <c r="HG123" s="111"/>
      <c r="HH123" s="111"/>
      <c r="HI123" s="111"/>
      <c r="HJ123" s="111"/>
      <c r="HK123" s="111"/>
      <c r="HL123" s="111"/>
      <c r="HM123" s="111"/>
      <c r="HN123" s="111"/>
      <c r="HO123" s="111"/>
      <c r="HP123" s="111"/>
      <c r="HQ123" s="111"/>
      <c r="HR123" s="111"/>
      <c r="HS123" s="111"/>
      <c r="HT123" s="111"/>
      <c r="HU123" s="111"/>
      <c r="HV123" s="111"/>
      <c r="HW123" s="111"/>
      <c r="HX123" s="111"/>
      <c r="HY123" s="111"/>
      <c r="HZ123" s="111"/>
      <c r="IA123" s="111"/>
      <c r="IB123" s="111"/>
      <c r="IC123" s="111"/>
      <c r="ID123" s="111"/>
      <c r="IE123" s="111"/>
      <c r="IF123" s="111"/>
      <c r="IG123" s="111"/>
      <c r="IH123" s="111"/>
      <c r="II123" s="111"/>
      <c r="IJ123" s="111"/>
      <c r="IK123" s="111"/>
      <c r="IL123" s="111"/>
      <c r="IM123" s="111"/>
      <c r="IN123" s="111"/>
      <c r="IO123" s="111"/>
      <c r="IP123" s="111"/>
      <c r="IQ123" s="111"/>
      <c r="IR123" s="111"/>
      <c r="IS123" s="111"/>
      <c r="IT123" s="111"/>
      <c r="IU123" s="111"/>
      <c r="IV123" s="111"/>
      <c r="IW123" s="111"/>
      <c r="IX123" s="111"/>
      <c r="IY123" s="111"/>
      <c r="IZ123" s="111"/>
      <c r="JA123" s="111"/>
      <c r="JB123" s="111"/>
      <c r="JC123" s="111"/>
      <c r="JD123" s="111"/>
      <c r="JE123" s="111"/>
      <c r="JF123" s="111"/>
      <c r="JG123" s="111"/>
      <c r="JH123" s="111"/>
      <c r="JI123" s="111"/>
      <c r="JJ123" s="111"/>
      <c r="JK123" s="111"/>
      <c r="JL123" s="111"/>
      <c r="JM123" s="111"/>
      <c r="JN123" s="111"/>
      <c r="JO123" s="111"/>
      <c r="JP123" s="111"/>
      <c r="JQ123" s="111"/>
      <c r="JR123" s="111"/>
      <c r="JS123" s="111"/>
      <c r="JT123" s="111"/>
      <c r="JU123" s="111"/>
      <c r="JV123" s="111"/>
      <c r="JW123" s="111"/>
      <c r="JX123" s="111"/>
      <c r="JY123" s="111"/>
      <c r="JZ123" s="111"/>
      <c r="KA123" s="111"/>
      <c r="KB123" s="111"/>
      <c r="KC123" s="111"/>
      <c r="KD123" s="111"/>
      <c r="KE123" s="111"/>
      <c r="KF123" s="111"/>
      <c r="KG123" s="111"/>
      <c r="KH123" s="111"/>
      <c r="KI123" s="111"/>
      <c r="KJ123" s="111"/>
      <c r="KK123" s="111"/>
      <c r="KL123" s="111"/>
      <c r="KM123" s="111"/>
      <c r="KN123" s="111"/>
      <c r="KO123" s="111"/>
      <c r="KP123" s="111"/>
      <c r="KQ123" s="111"/>
      <c r="KR123" s="111"/>
      <c r="KS123" s="111"/>
      <c r="KT123" s="111"/>
      <c r="KU123" s="111"/>
      <c r="KV123" s="111"/>
      <c r="KW123" s="111"/>
      <c r="KX123" s="111"/>
      <c r="KY123" s="111"/>
      <c r="KZ123" s="111"/>
      <c r="LA123" s="111"/>
      <c r="LB123" s="111"/>
      <c r="LC123" s="111"/>
      <c r="LD123" s="111"/>
      <c r="LE123" s="111"/>
      <c r="LF123" s="111"/>
      <c r="LG123" s="111"/>
      <c r="LH123" s="111"/>
      <c r="LI123" s="111"/>
      <c r="LJ123" s="111"/>
      <c r="LK123" s="111"/>
      <c r="LL123" s="111"/>
      <c r="LM123" s="111"/>
      <c r="LN123" s="111"/>
      <c r="LO123" s="111"/>
      <c r="LP123" s="111"/>
      <c r="LQ123" s="111"/>
      <c r="LR123" s="111"/>
      <c r="LS123" s="111"/>
      <c r="LT123" s="111"/>
      <c r="LU123" s="111"/>
      <c r="LV123" s="111"/>
      <c r="LW123" s="111"/>
      <c r="LX123" s="111"/>
      <c r="LY123" s="111"/>
      <c r="LZ123" s="111"/>
      <c r="MA123" s="111"/>
      <c r="MB123" s="111"/>
      <c r="MC123" s="111"/>
      <c r="MD123" s="111"/>
      <c r="ME123" s="111"/>
      <c r="MF123" s="111"/>
      <c r="MG123" s="111"/>
      <c r="MH123" s="111"/>
      <c r="MI123" s="111"/>
      <c r="MJ123" s="111"/>
      <c r="MK123" s="111"/>
      <c r="ML123" s="111"/>
      <c r="MM123" s="111"/>
      <c r="MN123" s="111"/>
      <c r="MO123" s="111"/>
      <c r="MP123" s="111"/>
      <c r="MQ123" s="111"/>
      <c r="MR123" s="111"/>
      <c r="MS123" s="111"/>
      <c r="MT123" s="111"/>
      <c r="MU123" s="111"/>
      <c r="MV123" s="111"/>
      <c r="MW123" s="111"/>
      <c r="MX123" s="111"/>
      <c r="MY123" s="111"/>
      <c r="MZ123" s="111"/>
      <c r="NA123" s="111"/>
      <c r="NB123" s="111"/>
      <c r="NC123" s="111"/>
      <c r="ND123" s="111"/>
      <c r="NE123" s="111"/>
      <c r="NF123" s="111"/>
      <c r="NG123" s="111"/>
      <c r="NH123" s="111"/>
      <c r="NI123" s="111"/>
      <c r="NJ123" s="111"/>
      <c r="NK123" s="111"/>
      <c r="NL123" s="111"/>
      <c r="NM123" s="111"/>
      <c r="NN123" s="111"/>
      <c r="NO123" s="111"/>
      <c r="NP123" s="111"/>
      <c r="NQ123" s="111"/>
      <c r="NR123" s="111"/>
      <c r="NS123" s="111"/>
      <c r="NT123" s="111"/>
      <c r="NU123" s="111"/>
      <c r="NV123" s="111"/>
      <c r="NW123" s="111"/>
      <c r="NX123" s="111"/>
      <c r="NY123" s="111"/>
      <c r="NZ123" s="111"/>
      <c r="OA123" s="111"/>
      <c r="OB123" s="111"/>
      <c r="OC123" s="111"/>
      <c r="OD123" s="111"/>
      <c r="OE123" s="111"/>
      <c r="OF123" s="111"/>
      <c r="OG123" s="111"/>
      <c r="OH123" s="111"/>
      <c r="OI123" s="111"/>
      <c r="OJ123" s="111"/>
      <c r="OK123" s="111"/>
      <c r="OL123" s="111"/>
      <c r="OM123" s="111"/>
      <c r="ON123" s="111"/>
      <c r="OO123" s="111"/>
      <c r="OP123" s="111"/>
      <c r="OQ123" s="111"/>
      <c r="OR123" s="111"/>
      <c r="OS123" s="111"/>
      <c r="OT123" s="111"/>
      <c r="OU123" s="111"/>
      <c r="OV123" s="111"/>
      <c r="OW123" s="111"/>
      <c r="OX123" s="111"/>
      <c r="OY123" s="111"/>
      <c r="OZ123" s="111"/>
      <c r="PA123" s="111"/>
      <c r="PB123" s="111"/>
      <c r="PC123" s="111"/>
      <c r="PD123" s="111"/>
      <c r="PE123" s="111"/>
      <c r="PF123" s="111"/>
      <c r="PG123" s="111"/>
      <c r="PH123" s="111"/>
      <c r="PI123" s="111"/>
      <c r="PJ123" s="111"/>
      <c r="PK123" s="111"/>
      <c r="PL123" s="111"/>
      <c r="PM123" s="111"/>
      <c r="PN123" s="111"/>
      <c r="PO123" s="111"/>
      <c r="PP123" s="111"/>
      <c r="PQ123" s="111"/>
      <c r="PR123" s="111"/>
      <c r="PS123" s="111"/>
      <c r="PT123" s="111"/>
      <c r="PU123" s="111"/>
      <c r="PV123" s="111"/>
      <c r="PW123" s="111"/>
      <c r="PX123" s="111"/>
      <c r="PY123" s="111"/>
      <c r="PZ123" s="111"/>
      <c r="QA123" s="111"/>
      <c r="QB123" s="111"/>
      <c r="QC123" s="111"/>
      <c r="QD123" s="111"/>
      <c r="QE123" s="111"/>
      <c r="QF123" s="111"/>
      <c r="QG123" s="111"/>
      <c r="QH123" s="111"/>
      <c r="QI123" s="111"/>
      <c r="QJ123" s="111"/>
      <c r="QK123" s="111"/>
      <c r="QL123" s="111"/>
      <c r="QM123" s="111"/>
      <c r="QN123" s="111"/>
      <c r="QO123" s="111"/>
      <c r="QP123" s="111"/>
      <c r="QQ123" s="111"/>
      <c r="QR123" s="111"/>
      <c r="QS123" s="111"/>
      <c r="QT123" s="111"/>
      <c r="QU123" s="111"/>
      <c r="QV123" s="111"/>
      <c r="QW123" s="111"/>
      <c r="QX123" s="111"/>
      <c r="QY123" s="111"/>
      <c r="QZ123" s="111"/>
      <c r="RA123" s="111"/>
      <c r="RB123" s="111"/>
      <c r="RC123" s="111"/>
      <c r="RD123" s="111"/>
      <c r="RE123" s="111"/>
      <c r="RF123" s="111"/>
      <c r="RG123" s="111"/>
      <c r="RH123" s="111"/>
      <c r="RI123" s="111"/>
      <c r="RJ123" s="111"/>
      <c r="RK123" s="111"/>
      <c r="RL123" s="111"/>
      <c r="RM123" s="111"/>
      <c r="RN123" s="111"/>
      <c r="RO123" s="111"/>
      <c r="RP123" s="111"/>
      <c r="RQ123" s="111"/>
      <c r="RR123" s="111"/>
      <c r="RS123" s="111"/>
      <c r="RT123" s="111"/>
      <c r="RU123" s="111"/>
      <c r="RV123" s="111"/>
      <c r="RW123" s="111"/>
      <c r="RX123" s="111"/>
      <c r="RY123" s="111"/>
      <c r="RZ123" s="111"/>
      <c r="SA123" s="111"/>
      <c r="SB123" s="111"/>
      <c r="SC123" s="111"/>
      <c r="SD123" s="111"/>
      <c r="SE123" s="111"/>
      <c r="SF123" s="111"/>
      <c r="SG123" s="111"/>
      <c r="SH123" s="111"/>
      <c r="SI123" s="111"/>
      <c r="SJ123" s="111"/>
      <c r="SK123" s="111"/>
      <c r="SL123" s="111"/>
      <c r="SM123" s="111"/>
      <c r="SN123" s="111"/>
      <c r="SO123" s="111"/>
      <c r="SP123" s="111"/>
      <c r="SQ123" s="111"/>
      <c r="SR123" s="111"/>
      <c r="SS123" s="111"/>
      <c r="ST123" s="111"/>
      <c r="SU123" s="111"/>
      <c r="SV123" s="111"/>
      <c r="SW123" s="111"/>
      <c r="SX123" s="111"/>
      <c r="SY123" s="111"/>
      <c r="SZ123" s="111"/>
      <c r="TA123" s="111"/>
      <c r="TB123" s="111"/>
      <c r="TC123" s="111"/>
      <c r="TD123" s="111"/>
      <c r="TE123" s="111"/>
      <c r="TF123" s="111"/>
      <c r="TG123" s="111"/>
      <c r="TH123" s="111"/>
      <c r="TI123" s="111"/>
      <c r="TJ123" s="111"/>
      <c r="TK123" s="111"/>
      <c r="TL123" s="111"/>
      <c r="TM123" s="111"/>
      <c r="TN123" s="111"/>
      <c r="TO123" s="111"/>
      <c r="TP123" s="111"/>
      <c r="TQ123" s="111"/>
      <c r="TR123" s="111"/>
      <c r="TS123" s="111"/>
      <c r="TT123" s="111"/>
      <c r="TU123" s="111"/>
      <c r="TV123" s="111"/>
      <c r="TW123" s="111"/>
      <c r="TX123" s="111"/>
      <c r="TY123" s="111"/>
      <c r="TZ123" s="111"/>
      <c r="UA123" s="111"/>
      <c r="UB123" s="111"/>
      <c r="UC123" s="111"/>
      <c r="UD123" s="111"/>
      <c r="UE123" s="111"/>
      <c r="UF123" s="111"/>
      <c r="UG123" s="111"/>
      <c r="UH123" s="111"/>
      <c r="UI123" s="111"/>
      <c r="UJ123" s="111"/>
      <c r="UK123" s="111"/>
      <c r="UL123" s="111"/>
      <c r="UM123" s="111"/>
      <c r="UN123" s="111"/>
      <c r="UO123" s="111"/>
      <c r="UP123" s="111"/>
      <c r="UQ123" s="111"/>
      <c r="UR123" s="111"/>
      <c r="US123" s="111"/>
      <c r="UT123" s="111"/>
      <c r="UU123" s="111"/>
      <c r="UV123" s="111"/>
      <c r="UW123" s="111"/>
      <c r="UX123" s="111"/>
      <c r="UY123" s="111"/>
      <c r="UZ123" s="111"/>
      <c r="VA123" s="111"/>
      <c r="VB123" s="111"/>
      <c r="VC123" s="111"/>
      <c r="VD123" s="111"/>
      <c r="VE123" s="111"/>
      <c r="VF123" s="111"/>
      <c r="VG123" s="111"/>
      <c r="VH123" s="111"/>
      <c r="VI123" s="111"/>
      <c r="VJ123" s="111"/>
      <c r="VK123" s="111"/>
      <c r="VL123" s="111"/>
      <c r="VM123" s="111"/>
      <c r="VN123" s="111"/>
      <c r="VO123" s="111"/>
      <c r="VP123" s="111"/>
      <c r="VQ123" s="111"/>
      <c r="VR123" s="111"/>
      <c r="VS123" s="111"/>
      <c r="VT123" s="111"/>
      <c r="VU123" s="111"/>
      <c r="VV123" s="111"/>
      <c r="VW123" s="111"/>
      <c r="VX123" s="111"/>
      <c r="VY123" s="111"/>
      <c r="VZ123" s="111"/>
      <c r="WA123" s="111"/>
      <c r="WB123" s="111"/>
      <c r="WC123" s="111"/>
      <c r="WD123" s="111"/>
      <c r="WE123" s="111"/>
      <c r="WF123" s="111"/>
      <c r="WG123" s="111"/>
      <c r="WH123" s="111"/>
      <c r="WI123" s="111"/>
      <c r="WJ123" s="111"/>
      <c r="WK123" s="111"/>
      <c r="WL123" s="111"/>
      <c r="WM123" s="111"/>
      <c r="WN123" s="111"/>
      <c r="WO123" s="111"/>
      <c r="WP123" s="111"/>
      <c r="WQ123" s="111"/>
      <c r="WR123" s="111"/>
      <c r="WS123" s="111"/>
      <c r="WT123" s="111"/>
      <c r="WU123" s="111"/>
      <c r="WV123" s="111"/>
      <c r="WW123" s="111"/>
      <c r="WX123" s="111"/>
      <c r="WY123" s="111"/>
      <c r="WZ123" s="111"/>
      <c r="XA123" s="111"/>
      <c r="XB123" s="111"/>
      <c r="XC123" s="111"/>
      <c r="XD123" s="111"/>
      <c r="XE123" s="111"/>
      <c r="XF123" s="111"/>
      <c r="XG123" s="111"/>
      <c r="XH123" s="111"/>
      <c r="XI123" s="111"/>
      <c r="XJ123" s="111"/>
      <c r="XK123" s="111"/>
      <c r="XL123" s="111"/>
      <c r="XM123" s="111"/>
      <c r="XN123" s="111"/>
      <c r="XO123" s="111"/>
      <c r="XP123" s="111"/>
      <c r="XQ123" s="111"/>
      <c r="XR123" s="111"/>
      <c r="XS123" s="111"/>
      <c r="XT123" s="111"/>
      <c r="XU123" s="111"/>
      <c r="XV123" s="111"/>
      <c r="XW123" s="111"/>
      <c r="XX123" s="111"/>
      <c r="XY123" s="111"/>
      <c r="XZ123" s="111"/>
      <c r="YA123" s="111"/>
      <c r="YB123" s="111"/>
      <c r="YC123" s="111"/>
      <c r="YD123" s="111"/>
      <c r="YE123" s="111"/>
      <c r="YF123" s="111"/>
      <c r="YG123" s="111"/>
      <c r="YH123" s="111"/>
      <c r="YI123" s="111"/>
      <c r="YJ123" s="111"/>
      <c r="YK123" s="111"/>
      <c r="YL123" s="111"/>
      <c r="YM123" s="111"/>
      <c r="YN123" s="111"/>
      <c r="YO123" s="111"/>
      <c r="YP123" s="111"/>
      <c r="YQ123" s="111"/>
      <c r="YR123" s="111"/>
      <c r="YS123" s="111"/>
      <c r="YT123" s="111"/>
      <c r="YU123" s="111"/>
      <c r="YV123" s="111"/>
      <c r="YW123" s="111"/>
      <c r="YX123" s="111"/>
      <c r="YY123" s="111"/>
      <c r="YZ123" s="111"/>
      <c r="ZA123" s="111"/>
      <c r="ZB123" s="111"/>
      <c r="ZC123" s="111"/>
      <c r="ZD123" s="111"/>
      <c r="ZE123" s="111"/>
      <c r="ZF123" s="111"/>
      <c r="ZG123" s="111"/>
      <c r="ZH123" s="111"/>
      <c r="ZI123" s="111"/>
      <c r="ZJ123" s="111"/>
      <c r="ZK123" s="111"/>
      <c r="ZL123" s="111"/>
      <c r="ZM123" s="111"/>
      <c r="ZN123" s="111"/>
      <c r="ZO123" s="111"/>
      <c r="ZP123" s="111"/>
      <c r="ZQ123" s="111"/>
      <c r="ZR123" s="111"/>
      <c r="ZS123" s="111"/>
      <c r="ZT123" s="111"/>
      <c r="ZU123" s="111"/>
      <c r="ZV123" s="111"/>
      <c r="ZW123" s="111"/>
      <c r="ZX123" s="111"/>
      <c r="ZY123" s="111"/>
      <c r="ZZ123" s="111"/>
      <c r="AAA123" s="111"/>
      <c r="AAB123" s="111"/>
      <c r="AAC123" s="111"/>
      <c r="AAD123" s="111"/>
      <c r="AAE123" s="111"/>
      <c r="AAF123" s="111"/>
      <c r="AAG123" s="111"/>
      <c r="AAH123" s="111"/>
      <c r="AAI123" s="111"/>
      <c r="AAJ123" s="111"/>
      <c r="AAK123" s="111"/>
      <c r="AAL123" s="111"/>
      <c r="AAM123" s="111"/>
      <c r="AAN123" s="111"/>
      <c r="AAO123" s="111"/>
      <c r="AAP123" s="111"/>
      <c r="AAQ123" s="111"/>
      <c r="AAR123" s="111"/>
      <c r="AAS123" s="111"/>
      <c r="AAT123" s="111"/>
      <c r="AAU123" s="111"/>
      <c r="AAV123" s="111"/>
      <c r="AAW123" s="111"/>
      <c r="AAX123" s="111"/>
      <c r="AAY123" s="111"/>
      <c r="AAZ123" s="111"/>
      <c r="ABA123" s="111"/>
      <c r="ABB123" s="111"/>
      <c r="ABC123" s="111"/>
      <c r="ABD123" s="111"/>
      <c r="ABE123" s="111"/>
      <c r="ABF123" s="111"/>
      <c r="ABG123" s="111"/>
      <c r="ABH123" s="111"/>
      <c r="ABI123" s="111"/>
      <c r="ABJ123" s="111"/>
      <c r="ABK123" s="111"/>
      <c r="ABL123" s="111"/>
      <c r="ABM123" s="111"/>
      <c r="ABN123" s="111"/>
      <c r="ABO123" s="111"/>
      <c r="ABP123" s="111"/>
      <c r="ABQ123" s="111"/>
      <c r="ABR123" s="111"/>
      <c r="ABS123" s="111"/>
      <c r="ABT123" s="111"/>
      <c r="ABU123" s="111"/>
      <c r="ABV123" s="111"/>
      <c r="ABW123" s="111"/>
      <c r="ABX123" s="111"/>
      <c r="ABY123" s="111"/>
      <c r="ABZ123" s="111"/>
      <c r="ACA123" s="111"/>
      <c r="ACB123" s="111"/>
      <c r="ACC123" s="111"/>
      <c r="ACD123" s="111"/>
      <c r="ACE123" s="111"/>
      <c r="ACF123" s="111"/>
      <c r="ACG123" s="111"/>
      <c r="ACH123" s="111"/>
      <c r="ACI123" s="111"/>
      <c r="ACJ123" s="111"/>
      <c r="ACK123" s="111"/>
      <c r="ACL123" s="111"/>
      <c r="ACM123" s="111"/>
      <c r="ACN123" s="111"/>
      <c r="ACO123" s="111"/>
      <c r="ACP123" s="111"/>
      <c r="ACQ123" s="111"/>
      <c r="ACR123" s="111"/>
      <c r="ACS123" s="111"/>
      <c r="ACT123" s="111"/>
      <c r="ACU123" s="111"/>
      <c r="ACV123" s="111"/>
      <c r="ACW123" s="111"/>
      <c r="ACX123" s="111"/>
      <c r="ACY123" s="111"/>
      <c r="ACZ123" s="111"/>
      <c r="ADA123" s="111"/>
      <c r="ADB123" s="111"/>
      <c r="ADC123" s="111"/>
      <c r="ADD123" s="111"/>
      <c r="ADE123" s="111"/>
      <c r="ADF123" s="111"/>
      <c r="ADG123" s="111"/>
      <c r="ADH123" s="111"/>
      <c r="ADI123" s="111"/>
      <c r="ADJ123" s="111"/>
      <c r="ADK123" s="111"/>
      <c r="ADL123" s="111"/>
      <c r="ADM123" s="111"/>
      <c r="ADN123" s="111"/>
      <c r="ADO123" s="111"/>
      <c r="ADP123" s="111"/>
      <c r="ADQ123" s="111"/>
      <c r="ADR123" s="111"/>
      <c r="ADS123" s="111"/>
      <c r="ADT123" s="111"/>
      <c r="ADU123" s="111"/>
      <c r="ADV123" s="111"/>
      <c r="ADW123" s="111"/>
      <c r="ADX123" s="111"/>
      <c r="ADY123" s="111"/>
      <c r="ADZ123" s="111"/>
      <c r="AEA123" s="111"/>
      <c r="AEB123" s="111"/>
      <c r="AEC123" s="111"/>
      <c r="AED123" s="111"/>
      <c r="AEE123" s="111"/>
      <c r="AEF123" s="111"/>
      <c r="AEG123" s="111"/>
      <c r="AEH123" s="111"/>
      <c r="AEI123" s="111"/>
      <c r="AEJ123" s="111"/>
      <c r="AEK123" s="111"/>
      <c r="AEL123" s="111"/>
      <c r="AEM123" s="111"/>
      <c r="AEN123" s="111"/>
      <c r="AEO123" s="111"/>
      <c r="AEP123" s="111"/>
      <c r="AEQ123" s="111"/>
      <c r="AER123" s="111"/>
      <c r="AES123" s="111"/>
      <c r="AET123" s="111"/>
      <c r="AEU123" s="111"/>
      <c r="AEV123" s="111"/>
      <c r="AEW123" s="111"/>
      <c r="AEX123" s="111"/>
      <c r="AEY123" s="111"/>
      <c r="AEZ123" s="111"/>
      <c r="AFA123" s="111"/>
      <c r="AFB123" s="111"/>
      <c r="AFC123" s="111"/>
      <c r="AFD123" s="111"/>
      <c r="AFE123" s="111"/>
      <c r="AFF123" s="111"/>
      <c r="AFG123" s="111"/>
      <c r="AFH123" s="111"/>
      <c r="AFI123" s="111"/>
      <c r="AFJ123" s="111"/>
      <c r="AFK123" s="111"/>
      <c r="AFL123" s="111"/>
      <c r="AFM123" s="111"/>
      <c r="AFN123" s="111"/>
      <c r="AFO123" s="111"/>
      <c r="AFP123" s="111"/>
      <c r="AFQ123" s="111"/>
      <c r="AFR123" s="111"/>
      <c r="AFS123" s="111"/>
      <c r="AFT123" s="111"/>
      <c r="AFU123" s="111"/>
      <c r="AFV123" s="111"/>
      <c r="AFW123" s="111"/>
      <c r="AFX123" s="111"/>
      <c r="AFY123" s="111"/>
      <c r="AFZ123" s="111"/>
      <c r="AGA123" s="111"/>
      <c r="AGB123" s="111"/>
      <c r="AGC123" s="111"/>
      <c r="AGD123" s="111"/>
      <c r="AGE123" s="111"/>
      <c r="AGF123" s="111"/>
      <c r="AGG123" s="111"/>
      <c r="AGH123" s="111"/>
      <c r="AGI123" s="111"/>
      <c r="AGJ123" s="111"/>
      <c r="AGK123" s="111"/>
      <c r="AGL123" s="111"/>
      <c r="AGM123" s="111"/>
      <c r="AGN123" s="111"/>
      <c r="AGO123" s="111"/>
      <c r="AGP123" s="111"/>
      <c r="AGQ123" s="111"/>
      <c r="AGR123" s="111"/>
      <c r="AGS123" s="111"/>
      <c r="AGT123" s="111"/>
      <c r="AGU123" s="111"/>
      <c r="AGV123" s="111"/>
      <c r="AGW123" s="111"/>
      <c r="AGX123" s="111"/>
      <c r="AGY123" s="111"/>
      <c r="AGZ123" s="111"/>
      <c r="AHA123" s="111"/>
      <c r="AHB123" s="111"/>
      <c r="AHC123" s="111"/>
      <c r="AHD123" s="111"/>
      <c r="AHE123" s="111"/>
      <c r="AHF123" s="111"/>
      <c r="AHG123" s="111"/>
      <c r="AHH123" s="111"/>
      <c r="AHI123" s="111"/>
      <c r="AHJ123" s="111"/>
      <c r="AHK123" s="111"/>
      <c r="AHL123" s="111"/>
      <c r="AHM123" s="111"/>
      <c r="AHN123" s="111"/>
      <c r="AHO123" s="111"/>
      <c r="AHP123" s="111"/>
      <c r="AHQ123" s="111"/>
      <c r="AHR123" s="111"/>
      <c r="AHS123" s="111"/>
      <c r="AHT123" s="111"/>
      <c r="AHU123" s="111"/>
      <c r="AHV123" s="111"/>
      <c r="AHW123" s="111"/>
      <c r="AHX123" s="111"/>
      <c r="AHY123" s="111"/>
      <c r="AHZ123" s="111"/>
      <c r="AIA123" s="111"/>
      <c r="AIB123" s="111"/>
      <c r="AIC123" s="111"/>
      <c r="AID123" s="111"/>
      <c r="AIE123" s="111"/>
      <c r="AIF123" s="111"/>
      <c r="AIG123" s="111"/>
      <c r="AIH123" s="111"/>
      <c r="AII123" s="111"/>
      <c r="AIJ123" s="111"/>
      <c r="AIK123" s="111"/>
      <c r="AIL123" s="111"/>
      <c r="AIM123" s="111"/>
      <c r="AIN123" s="111"/>
      <c r="AIO123" s="111"/>
      <c r="AIP123" s="111"/>
      <c r="AIQ123" s="111"/>
      <c r="AIR123" s="111"/>
      <c r="AIS123" s="111"/>
      <c r="AIT123" s="111"/>
      <c r="AIU123" s="111"/>
      <c r="AIV123" s="111"/>
      <c r="AIW123" s="111"/>
      <c r="AIX123" s="111"/>
      <c r="AIY123" s="111"/>
      <c r="AIZ123" s="111"/>
      <c r="AJA123" s="111"/>
      <c r="AJB123" s="111"/>
      <c r="AJC123" s="111"/>
      <c r="AJD123" s="111"/>
      <c r="AJE123" s="111"/>
      <c r="AJF123" s="111"/>
      <c r="AJG123" s="111"/>
      <c r="AJH123" s="111"/>
      <c r="AJI123" s="111"/>
      <c r="AJJ123" s="111"/>
      <c r="AJK123" s="111"/>
      <c r="AJL123" s="111"/>
      <c r="AJM123" s="111"/>
      <c r="AJN123" s="111"/>
      <c r="AJO123" s="111"/>
      <c r="AJP123" s="111"/>
      <c r="AJQ123" s="111"/>
      <c r="AJR123" s="111"/>
      <c r="AJS123" s="111"/>
      <c r="AJT123" s="111"/>
      <c r="AJU123" s="111"/>
      <c r="AJV123" s="111"/>
      <c r="AJW123" s="111"/>
      <c r="AJX123" s="111"/>
      <c r="AJY123" s="111"/>
      <c r="AJZ123" s="111"/>
      <c r="AKA123" s="111"/>
      <c r="AKB123" s="111"/>
      <c r="AKC123" s="111"/>
      <c r="AKD123" s="111"/>
      <c r="AKE123" s="111"/>
      <c r="AKF123" s="111"/>
      <c r="AKG123" s="111"/>
      <c r="AKH123" s="111"/>
      <c r="AKI123" s="111"/>
      <c r="AKJ123" s="111"/>
      <c r="AKK123" s="111"/>
      <c r="AKL123" s="111"/>
      <c r="AKM123" s="111"/>
      <c r="AKN123" s="111"/>
      <c r="AKO123" s="111"/>
      <c r="AKP123" s="111"/>
      <c r="AKQ123" s="111"/>
      <c r="AKR123" s="111"/>
      <c r="AKS123" s="111"/>
      <c r="AKT123" s="111"/>
      <c r="AKU123" s="111"/>
      <c r="AKV123" s="111"/>
      <c r="AKW123" s="111"/>
      <c r="AKX123" s="111"/>
      <c r="AKY123" s="111"/>
      <c r="AKZ123" s="111"/>
      <c r="ALA123" s="111"/>
      <c r="ALB123" s="111"/>
      <c r="ALC123" s="111"/>
      <c r="ALD123" s="111"/>
      <c r="ALE123" s="111"/>
      <c r="ALF123" s="111"/>
      <c r="ALG123" s="111"/>
      <c r="ALH123" s="111"/>
      <c r="ALI123" s="111"/>
      <c r="ALJ123" s="111"/>
      <c r="ALK123" s="111"/>
      <c r="ALL123" s="111"/>
      <c r="ALM123" s="111"/>
      <c r="ALN123" s="111"/>
      <c r="ALO123" s="111"/>
      <c r="ALP123" s="111"/>
      <c r="ALQ123" s="111"/>
      <c r="ALR123" s="111"/>
      <c r="ALS123" s="111"/>
      <c r="ALT123" s="111"/>
      <c r="ALU123" s="111"/>
      <c r="ALV123" s="111"/>
      <c r="ALW123" s="111"/>
      <c r="ALX123" s="111"/>
      <c r="ALY123" s="111"/>
      <c r="ALZ123" s="111"/>
      <c r="AMA123" s="111"/>
      <c r="AMB123" s="111"/>
      <c r="AMC123" s="111"/>
      <c r="AMD123" s="111"/>
      <c r="AME123" s="111"/>
      <c r="AMF123" s="111"/>
      <c r="AMG123" s="111"/>
      <c r="AMH123" s="111"/>
      <c r="AMI123" s="111"/>
    </row>
    <row r="124" spans="1:1023" ht="15.75">
      <c r="A124" s="67">
        <v>123</v>
      </c>
      <c r="B124" s="68" t="s">
        <v>606</v>
      </c>
      <c r="C124" s="72" t="s">
        <v>606</v>
      </c>
      <c r="D124" s="43"/>
      <c r="E124" s="44"/>
      <c r="F124" s="28"/>
      <c r="G124" s="28"/>
      <c r="H124" s="78">
        <v>10000</v>
      </c>
      <c r="I124" s="17"/>
      <c r="J124" s="46"/>
      <c r="K124" s="27"/>
      <c r="L124" s="27">
        <v>4800</v>
      </c>
      <c r="M124" s="28"/>
      <c r="N124" s="19" t="s">
        <v>485</v>
      </c>
    </row>
    <row r="125" spans="1:1023" ht="15.75">
      <c r="A125" s="67">
        <v>124</v>
      </c>
      <c r="B125" s="68" t="s">
        <v>607</v>
      </c>
      <c r="C125" s="72" t="s">
        <v>607</v>
      </c>
      <c r="D125" s="43"/>
      <c r="E125" s="44"/>
      <c r="F125" s="28"/>
      <c r="G125" s="28"/>
      <c r="H125" s="78">
        <v>10000</v>
      </c>
      <c r="I125" s="17"/>
      <c r="J125" s="46"/>
      <c r="K125" s="27"/>
      <c r="L125" s="27">
        <v>4800</v>
      </c>
      <c r="M125" s="28"/>
      <c r="N125" s="19" t="s">
        <v>485</v>
      </c>
    </row>
    <row r="126" spans="1:1023" ht="15.75">
      <c r="A126" s="67">
        <v>125</v>
      </c>
      <c r="B126" s="68" t="s">
        <v>608</v>
      </c>
      <c r="C126" s="72" t="s">
        <v>608</v>
      </c>
      <c r="D126" s="43"/>
      <c r="E126" s="44"/>
      <c r="F126" s="28"/>
      <c r="G126" s="28"/>
      <c r="H126" s="78">
        <v>10000</v>
      </c>
      <c r="I126" s="17"/>
      <c r="J126" s="46"/>
      <c r="K126" s="27"/>
      <c r="L126" s="27">
        <v>4800</v>
      </c>
      <c r="M126" s="28"/>
      <c r="N126" s="19" t="s">
        <v>485</v>
      </c>
    </row>
    <row r="127" spans="1:1023" ht="15.75">
      <c r="A127" s="67">
        <v>126</v>
      </c>
      <c r="B127" s="70" t="s">
        <v>609</v>
      </c>
      <c r="C127" s="74" t="s">
        <v>609</v>
      </c>
      <c r="D127" s="43"/>
      <c r="E127" s="44"/>
      <c r="F127" s="28"/>
      <c r="G127" s="28"/>
      <c r="H127" s="78">
        <v>60</v>
      </c>
      <c r="I127" s="17"/>
      <c r="J127" s="46"/>
      <c r="K127" s="27"/>
      <c r="L127" s="27">
        <v>540</v>
      </c>
      <c r="M127" s="28"/>
      <c r="N127" s="19" t="s">
        <v>485</v>
      </c>
    </row>
    <row r="128" spans="1:1023" ht="15.75">
      <c r="A128" s="67">
        <v>127</v>
      </c>
      <c r="B128" s="70" t="s">
        <v>610</v>
      </c>
      <c r="C128" s="74" t="s">
        <v>610</v>
      </c>
      <c r="D128" s="43"/>
      <c r="E128" s="44"/>
      <c r="F128" s="28"/>
      <c r="G128" s="28"/>
      <c r="H128" s="78">
        <v>60</v>
      </c>
      <c r="I128" s="17"/>
      <c r="J128" s="46"/>
      <c r="K128" s="27"/>
      <c r="L128" s="27">
        <v>540</v>
      </c>
      <c r="M128" s="28"/>
      <c r="N128" s="19" t="s">
        <v>485</v>
      </c>
    </row>
    <row r="129" spans="1:14" ht="15.75">
      <c r="A129" s="67">
        <v>128</v>
      </c>
      <c r="B129" s="68" t="s">
        <v>611</v>
      </c>
      <c r="C129" s="72" t="s">
        <v>611</v>
      </c>
      <c r="D129" s="43"/>
      <c r="E129" s="44"/>
      <c r="F129" s="28"/>
      <c r="G129" s="28"/>
      <c r="H129" s="78">
        <v>1400000</v>
      </c>
      <c r="I129" s="17"/>
      <c r="J129" s="46"/>
      <c r="K129" s="27"/>
      <c r="L129" s="27">
        <v>39622.641509433997</v>
      </c>
      <c r="M129" s="28"/>
      <c r="N129" s="19" t="s">
        <v>485</v>
      </c>
    </row>
    <row r="130" spans="1:14" ht="15.75">
      <c r="A130" s="67">
        <v>129</v>
      </c>
      <c r="B130" s="68" t="s">
        <v>612</v>
      </c>
      <c r="C130" s="72" t="s">
        <v>612</v>
      </c>
      <c r="D130" s="43"/>
      <c r="E130" s="44"/>
      <c r="F130" s="28"/>
      <c r="G130" s="28"/>
      <c r="H130" s="78">
        <v>700000</v>
      </c>
      <c r="I130" s="17"/>
      <c r="J130" s="46"/>
      <c r="K130" s="27"/>
      <c r="L130" s="27">
        <v>31037.7358490566</v>
      </c>
      <c r="M130" s="28"/>
      <c r="N130" s="19" t="s">
        <v>485</v>
      </c>
    </row>
    <row r="131" spans="1:14" ht="15.75">
      <c r="A131" s="67">
        <v>130</v>
      </c>
      <c r="B131" s="68" t="s">
        <v>613</v>
      </c>
      <c r="C131" s="72" t="s">
        <v>613</v>
      </c>
      <c r="D131" s="43"/>
      <c r="E131" s="44"/>
      <c r="F131" s="28"/>
      <c r="G131" s="28"/>
      <c r="H131" s="78">
        <v>500000</v>
      </c>
      <c r="I131" s="17"/>
      <c r="J131" s="46"/>
      <c r="K131" s="27"/>
      <c r="L131" s="27">
        <v>8254.71698113208</v>
      </c>
      <c r="M131" s="28"/>
      <c r="N131" s="19" t="s">
        <v>485</v>
      </c>
    </row>
    <row r="132" spans="1:14" ht="15.75">
      <c r="A132" s="67">
        <v>131</v>
      </c>
      <c r="B132" s="68" t="s">
        <v>614</v>
      </c>
      <c r="C132" s="72" t="s">
        <v>614</v>
      </c>
      <c r="D132" s="43"/>
      <c r="E132" s="44"/>
      <c r="F132" s="28"/>
      <c r="G132" s="28"/>
      <c r="H132" s="78">
        <v>30000</v>
      </c>
      <c r="I132" s="17"/>
      <c r="J132" s="46"/>
      <c r="K132" s="27"/>
      <c r="L132" s="27">
        <v>3300</v>
      </c>
      <c r="M132" s="28"/>
      <c r="N132" s="19" t="s">
        <v>485</v>
      </c>
    </row>
    <row r="133" spans="1:14" ht="15.75">
      <c r="A133" s="67">
        <v>132</v>
      </c>
      <c r="B133" s="68" t="s">
        <v>615</v>
      </c>
      <c r="C133" s="72" t="s">
        <v>615</v>
      </c>
      <c r="D133" s="43"/>
      <c r="E133" s="44"/>
      <c r="F133" s="28"/>
      <c r="G133" s="28"/>
      <c r="H133" s="78">
        <v>1400000</v>
      </c>
      <c r="I133" s="17"/>
      <c r="J133" s="46"/>
      <c r="K133" s="27"/>
      <c r="L133" s="27">
        <v>23773.584905660395</v>
      </c>
      <c r="M133" s="28"/>
      <c r="N133" s="19" t="s">
        <v>485</v>
      </c>
    </row>
    <row r="134" spans="1:14" ht="15.75">
      <c r="A134" s="67">
        <v>133</v>
      </c>
      <c r="B134" s="68" t="s">
        <v>616</v>
      </c>
      <c r="C134" s="72" t="s">
        <v>616</v>
      </c>
      <c r="D134" s="43"/>
      <c r="E134" s="44"/>
      <c r="F134" s="28"/>
      <c r="G134" s="28"/>
      <c r="H134" s="78">
        <v>30000</v>
      </c>
      <c r="I134" s="17"/>
      <c r="J134" s="46"/>
      <c r="K134" s="27"/>
      <c r="L134" s="27">
        <v>795.28301886792497</v>
      </c>
      <c r="M134" s="28"/>
      <c r="N134" s="19" t="s">
        <v>485</v>
      </c>
    </row>
    <row r="135" spans="1:14" ht="15.75">
      <c r="A135" s="67">
        <v>134</v>
      </c>
      <c r="B135" s="68" t="s">
        <v>617</v>
      </c>
      <c r="C135" s="72" t="s">
        <v>617</v>
      </c>
      <c r="D135" s="43"/>
      <c r="E135" s="44"/>
      <c r="F135" s="28"/>
      <c r="G135" s="28"/>
      <c r="H135" s="78">
        <v>200</v>
      </c>
      <c r="I135" s="17"/>
      <c r="J135" s="46"/>
      <c r="K135" s="27"/>
      <c r="L135" s="27">
        <v>228.30188679245299</v>
      </c>
      <c r="M135" s="28"/>
      <c r="N135" s="19" t="s">
        <v>485</v>
      </c>
    </row>
    <row r="136" spans="1:14" ht="15.75">
      <c r="A136" s="67">
        <v>135</v>
      </c>
      <c r="B136" s="68" t="s">
        <v>618</v>
      </c>
      <c r="C136" s="72" t="s">
        <v>618</v>
      </c>
      <c r="D136" s="43"/>
      <c r="E136" s="44"/>
      <c r="F136" s="28"/>
      <c r="G136" s="28"/>
      <c r="H136" s="78">
        <v>8000</v>
      </c>
      <c r="I136" s="17"/>
      <c r="J136" s="46"/>
      <c r="K136" s="27"/>
      <c r="L136" s="27">
        <v>7360</v>
      </c>
      <c r="M136" s="28"/>
      <c r="N136" s="19" t="s">
        <v>485</v>
      </c>
    </row>
    <row r="137" spans="1:14" ht="15.75">
      <c r="A137" s="67">
        <v>136</v>
      </c>
      <c r="B137" s="68" t="s">
        <v>619</v>
      </c>
      <c r="C137" s="72" t="s">
        <v>619</v>
      </c>
      <c r="D137" s="43"/>
      <c r="E137" s="44"/>
      <c r="F137" s="28"/>
      <c r="G137" s="28"/>
      <c r="H137" s="78">
        <v>3000</v>
      </c>
      <c r="I137" s="17"/>
      <c r="J137" s="46"/>
      <c r="K137" s="27"/>
      <c r="L137" s="27">
        <v>5280</v>
      </c>
      <c r="M137" s="28"/>
      <c r="N137" s="19" t="s">
        <v>485</v>
      </c>
    </row>
    <row r="138" spans="1:14" ht="15.75">
      <c r="A138" s="67">
        <v>137</v>
      </c>
      <c r="B138" s="68" t="s">
        <v>620</v>
      </c>
      <c r="C138" s="72" t="s">
        <v>620</v>
      </c>
      <c r="D138" s="43"/>
      <c r="E138" s="44"/>
      <c r="F138" s="28"/>
      <c r="G138" s="28"/>
      <c r="H138" s="78">
        <v>100</v>
      </c>
      <c r="I138" s="17"/>
      <c r="J138" s="46"/>
      <c r="K138" s="27"/>
      <c r="L138" s="27">
        <v>128.30188679245299</v>
      </c>
      <c r="M138" s="28"/>
      <c r="N138" s="19" t="s">
        <v>485</v>
      </c>
    </row>
    <row r="139" spans="1:14" ht="15.75">
      <c r="A139" s="67">
        <v>138</v>
      </c>
      <c r="B139" s="69" t="s">
        <v>621</v>
      </c>
      <c r="C139" s="73" t="s">
        <v>621</v>
      </c>
      <c r="D139" s="43"/>
      <c r="E139" s="44"/>
      <c r="F139" s="28"/>
      <c r="G139" s="28"/>
      <c r="H139" s="80">
        <v>100</v>
      </c>
      <c r="I139" s="17"/>
      <c r="J139" s="46"/>
      <c r="K139" s="27"/>
      <c r="L139" s="27">
        <v>128.30188679245299</v>
      </c>
      <c r="M139" s="28"/>
      <c r="N139" s="19" t="s">
        <v>485</v>
      </c>
    </row>
    <row r="140" spans="1:14" ht="15.75">
      <c r="A140" s="67">
        <v>139</v>
      </c>
      <c r="B140" s="68" t="s">
        <v>622</v>
      </c>
      <c r="C140" s="72" t="s">
        <v>622</v>
      </c>
      <c r="D140" s="43"/>
      <c r="E140" s="44"/>
      <c r="F140" s="28"/>
      <c r="G140" s="28"/>
      <c r="H140" s="78">
        <v>100</v>
      </c>
      <c r="I140" s="17"/>
      <c r="J140" s="46"/>
      <c r="K140" s="27"/>
      <c r="L140" s="27">
        <v>128.30188679245299</v>
      </c>
      <c r="M140" s="28"/>
      <c r="N140" s="19" t="s">
        <v>485</v>
      </c>
    </row>
    <row r="141" spans="1:14" ht="15.75">
      <c r="A141" s="67">
        <v>140</v>
      </c>
      <c r="B141" s="68" t="s">
        <v>623</v>
      </c>
      <c r="C141" s="72" t="s">
        <v>623</v>
      </c>
      <c r="D141" s="43"/>
      <c r="E141" s="44"/>
      <c r="F141" s="28"/>
      <c r="G141" s="28"/>
      <c r="H141" s="78">
        <v>1000</v>
      </c>
      <c r="I141" s="17"/>
      <c r="J141" s="46"/>
      <c r="K141" s="27"/>
      <c r="L141" s="27">
        <v>450</v>
      </c>
      <c r="M141" s="28"/>
      <c r="N141" s="19" t="s">
        <v>485</v>
      </c>
    </row>
    <row r="142" spans="1:14" ht="15.75">
      <c r="A142" s="67">
        <v>141</v>
      </c>
      <c r="B142" s="68" t="s">
        <v>624</v>
      </c>
      <c r="C142" s="72" t="s">
        <v>624</v>
      </c>
      <c r="D142" s="43"/>
      <c r="E142" s="44"/>
      <c r="F142" s="28"/>
      <c r="G142" s="28"/>
      <c r="H142" s="78">
        <v>700</v>
      </c>
      <c r="I142" s="17"/>
      <c r="J142" s="46"/>
      <c r="K142" s="27"/>
      <c r="L142" s="27">
        <v>315</v>
      </c>
      <c r="M142" s="28"/>
      <c r="N142" s="19" t="s">
        <v>485</v>
      </c>
    </row>
    <row r="143" spans="1:14" ht="15.75">
      <c r="A143" s="67">
        <v>142</v>
      </c>
      <c r="B143" s="68" t="s">
        <v>625</v>
      </c>
      <c r="C143" s="72" t="s">
        <v>625</v>
      </c>
      <c r="D143" s="43"/>
      <c r="E143" s="44"/>
      <c r="F143" s="28"/>
      <c r="G143" s="28"/>
      <c r="H143" s="78">
        <v>800</v>
      </c>
      <c r="I143" s="17"/>
      <c r="J143" s="46"/>
      <c r="K143" s="27"/>
      <c r="L143" s="27">
        <v>360</v>
      </c>
      <c r="M143" s="28"/>
      <c r="N143" s="19" t="s">
        <v>485</v>
      </c>
    </row>
    <row r="144" spans="1:14" ht="15.75">
      <c r="A144" s="67">
        <v>143</v>
      </c>
      <c r="B144" s="68" t="s">
        <v>626</v>
      </c>
      <c r="C144" s="72" t="s">
        <v>626</v>
      </c>
      <c r="D144" s="43"/>
      <c r="E144" s="44"/>
      <c r="F144" s="28"/>
      <c r="G144" s="28"/>
      <c r="H144" s="78">
        <v>800</v>
      </c>
      <c r="I144" s="17"/>
      <c r="J144" s="46"/>
      <c r="K144" s="27"/>
      <c r="L144" s="27">
        <v>360</v>
      </c>
      <c r="M144" s="28"/>
      <c r="N144" s="19" t="s">
        <v>485</v>
      </c>
    </row>
    <row r="145" spans="1:14" ht="15.75">
      <c r="A145" s="67">
        <v>144</v>
      </c>
      <c r="B145" s="68" t="s">
        <v>627</v>
      </c>
      <c r="C145" s="72" t="s">
        <v>627</v>
      </c>
      <c r="D145" s="43"/>
      <c r="E145" s="44"/>
      <c r="F145" s="28"/>
      <c r="G145" s="28"/>
      <c r="H145" s="78">
        <v>290000</v>
      </c>
      <c r="I145" s="17"/>
      <c r="J145" s="46"/>
      <c r="K145" s="27"/>
      <c r="L145" s="27">
        <v>41037.735849056648</v>
      </c>
      <c r="M145" s="28"/>
      <c r="N145" s="19" t="s">
        <v>485</v>
      </c>
    </row>
    <row r="146" spans="1:14" ht="15.75">
      <c r="A146" s="67">
        <v>145</v>
      </c>
      <c r="B146" s="68" t="s">
        <v>628</v>
      </c>
      <c r="C146" s="72" t="s">
        <v>628</v>
      </c>
      <c r="D146" s="43"/>
      <c r="E146" s="44"/>
      <c r="F146" s="28"/>
      <c r="G146" s="28"/>
      <c r="H146" s="78">
        <v>110</v>
      </c>
      <c r="I146" s="17"/>
      <c r="J146" s="46"/>
      <c r="K146" s="27"/>
      <c r="L146" s="27">
        <v>1368.3999999999999</v>
      </c>
      <c r="M146" s="28"/>
      <c r="N146" s="19" t="s">
        <v>485</v>
      </c>
    </row>
    <row r="147" spans="1:14" ht="15.75">
      <c r="A147" s="67">
        <v>146</v>
      </c>
      <c r="B147" s="68" t="s">
        <v>629</v>
      </c>
      <c r="C147" s="72" t="s">
        <v>629</v>
      </c>
      <c r="D147" s="43"/>
      <c r="E147" s="44"/>
      <c r="F147" s="28"/>
      <c r="G147" s="28"/>
      <c r="H147" s="78">
        <v>1200</v>
      </c>
      <c r="I147" s="17"/>
      <c r="J147" s="46"/>
      <c r="K147" s="27"/>
      <c r="L147" s="27">
        <v>14928</v>
      </c>
      <c r="M147" s="28"/>
      <c r="N147" s="19" t="s">
        <v>485</v>
      </c>
    </row>
    <row r="148" spans="1:14" ht="15.75">
      <c r="A148" s="67">
        <v>147</v>
      </c>
      <c r="B148" s="68" t="s">
        <v>630</v>
      </c>
      <c r="C148" s="72" t="s">
        <v>630</v>
      </c>
      <c r="D148" s="43"/>
      <c r="E148" s="44"/>
      <c r="F148" s="28"/>
      <c r="G148" s="28"/>
      <c r="H148" s="78">
        <v>210</v>
      </c>
      <c r="I148" s="17"/>
      <c r="J148" s="46"/>
      <c r="K148" s="27"/>
      <c r="L148" s="27">
        <v>2612.4</v>
      </c>
      <c r="M148" s="28"/>
      <c r="N148" s="19" t="s">
        <v>485</v>
      </c>
    </row>
    <row r="149" spans="1:14" ht="15.75">
      <c r="A149" s="67">
        <v>148</v>
      </c>
      <c r="B149" s="68" t="s">
        <v>631</v>
      </c>
      <c r="C149" s="72" t="s">
        <v>631</v>
      </c>
      <c r="D149" s="43"/>
      <c r="E149" s="44"/>
      <c r="F149" s="28"/>
      <c r="G149" s="28"/>
      <c r="H149" s="78">
        <v>600000</v>
      </c>
      <c r="I149" s="17"/>
      <c r="J149" s="46"/>
      <c r="K149" s="27"/>
      <c r="L149" s="27">
        <v>84000.000000000015</v>
      </c>
      <c r="M149" s="28"/>
      <c r="N149" s="19" t="s">
        <v>485</v>
      </c>
    </row>
    <row r="150" spans="1:14" ht="15.75">
      <c r="A150" s="67">
        <v>149</v>
      </c>
      <c r="B150" s="68" t="s">
        <v>632</v>
      </c>
      <c r="C150" s="72" t="s">
        <v>632</v>
      </c>
      <c r="D150" s="43"/>
      <c r="E150" s="44"/>
      <c r="F150" s="28"/>
      <c r="G150" s="28"/>
      <c r="H150" s="78">
        <v>130000</v>
      </c>
      <c r="I150" s="17"/>
      <c r="J150" s="46"/>
      <c r="K150" s="27"/>
      <c r="L150" s="27">
        <v>28600</v>
      </c>
      <c r="M150" s="28"/>
      <c r="N150" s="19" t="s">
        <v>485</v>
      </c>
    </row>
    <row r="151" spans="1:14" ht="15.75">
      <c r="A151" s="67">
        <v>150</v>
      </c>
      <c r="B151" s="68" t="s">
        <v>633</v>
      </c>
      <c r="C151" s="72" t="s">
        <v>633</v>
      </c>
      <c r="D151" s="43"/>
      <c r="E151" s="44"/>
      <c r="F151" s="28"/>
      <c r="G151" s="28"/>
      <c r="H151" s="78">
        <v>18000</v>
      </c>
      <c r="I151" s="17"/>
      <c r="J151" s="46"/>
      <c r="K151" s="27"/>
      <c r="L151" s="27">
        <v>173880</v>
      </c>
      <c r="M151" s="28"/>
      <c r="N151" s="19" t="s">
        <v>485</v>
      </c>
    </row>
    <row r="152" spans="1:14" ht="15.75">
      <c r="A152" s="67">
        <v>151</v>
      </c>
      <c r="B152" s="68" t="s">
        <v>634</v>
      </c>
      <c r="C152" s="72" t="s">
        <v>634</v>
      </c>
      <c r="D152" s="43"/>
      <c r="E152" s="44"/>
      <c r="F152" s="28"/>
      <c r="G152" s="28"/>
      <c r="H152" s="80">
        <v>42000</v>
      </c>
      <c r="I152" s="17"/>
      <c r="J152" s="46"/>
      <c r="K152" s="27"/>
      <c r="L152" s="27">
        <v>4200</v>
      </c>
      <c r="M152" s="28"/>
      <c r="N152" s="19" t="s">
        <v>485</v>
      </c>
    </row>
    <row r="153" spans="1:14" ht="15.75">
      <c r="A153" s="67">
        <v>152</v>
      </c>
      <c r="B153" s="68" t="s">
        <v>635</v>
      </c>
      <c r="C153" s="72" t="s">
        <v>635</v>
      </c>
      <c r="D153" s="43"/>
      <c r="E153" s="44"/>
      <c r="F153" s="28"/>
      <c r="G153" s="28"/>
      <c r="H153" s="80">
        <v>20000</v>
      </c>
      <c r="I153" s="17"/>
      <c r="J153" s="46"/>
      <c r="K153" s="27"/>
      <c r="L153" s="27">
        <v>1320.7547169811335</v>
      </c>
      <c r="M153" s="28"/>
      <c r="N153" s="19" t="s">
        <v>485</v>
      </c>
    </row>
    <row r="154" spans="1:14" ht="15.75">
      <c r="A154" s="67">
        <v>153</v>
      </c>
      <c r="B154" s="68" t="s">
        <v>636</v>
      </c>
      <c r="C154" s="72" t="s">
        <v>636</v>
      </c>
      <c r="D154" s="43"/>
      <c r="E154" s="44"/>
      <c r="F154" s="28"/>
      <c r="G154" s="28"/>
      <c r="H154" s="80">
        <v>180000</v>
      </c>
      <c r="I154" s="17"/>
      <c r="J154" s="46"/>
      <c r="K154" s="27"/>
      <c r="L154" s="27">
        <v>33962.264150943389</v>
      </c>
      <c r="M154" s="28"/>
      <c r="N154" s="19" t="s">
        <v>485</v>
      </c>
    </row>
    <row r="155" spans="1:14" ht="31.5">
      <c r="A155" s="67">
        <v>154</v>
      </c>
      <c r="B155" s="68" t="s">
        <v>637</v>
      </c>
      <c r="C155" s="72" t="s">
        <v>637</v>
      </c>
      <c r="D155" s="43"/>
      <c r="E155" s="44"/>
      <c r="F155" s="28"/>
      <c r="G155" s="28"/>
      <c r="H155" s="78">
        <v>7000</v>
      </c>
      <c r="I155" s="17"/>
      <c r="J155" s="46"/>
      <c r="K155" s="27"/>
      <c r="L155" s="27">
        <v>5460</v>
      </c>
      <c r="M155" s="28"/>
      <c r="N155" s="19" t="s">
        <v>485</v>
      </c>
    </row>
    <row r="156" spans="1:14" ht="31.5">
      <c r="A156" s="67">
        <v>155</v>
      </c>
      <c r="B156" s="68" t="s">
        <v>638</v>
      </c>
      <c r="C156" s="72" t="s">
        <v>638</v>
      </c>
      <c r="D156" s="43"/>
      <c r="E156" s="44"/>
      <c r="F156" s="28"/>
      <c r="G156" s="28"/>
      <c r="H156" s="78">
        <v>5000</v>
      </c>
      <c r="I156" s="17"/>
      <c r="J156" s="46"/>
      <c r="K156" s="27"/>
      <c r="L156" s="27">
        <v>4800</v>
      </c>
      <c r="M156" s="28"/>
      <c r="N156" s="19" t="s">
        <v>485</v>
      </c>
    </row>
    <row r="157" spans="1:14" ht="31.5">
      <c r="A157" s="67">
        <v>156</v>
      </c>
      <c r="B157" s="68" t="s">
        <v>639</v>
      </c>
      <c r="C157" s="72" t="s">
        <v>639</v>
      </c>
      <c r="D157" s="43"/>
      <c r="E157" s="44"/>
      <c r="F157" s="28"/>
      <c r="G157" s="28"/>
      <c r="H157" s="78">
        <v>20000</v>
      </c>
      <c r="I157" s="17"/>
      <c r="J157" s="46"/>
      <c r="K157" s="27"/>
      <c r="L157" s="27">
        <v>24000</v>
      </c>
      <c r="M157" s="28"/>
      <c r="N157" s="19" t="s">
        <v>485</v>
      </c>
    </row>
    <row r="158" spans="1:14" ht="31.5">
      <c r="A158" s="67">
        <v>157</v>
      </c>
      <c r="B158" s="68" t="s">
        <v>640</v>
      </c>
      <c r="C158" s="72" t="s">
        <v>640</v>
      </c>
      <c r="D158" s="43"/>
      <c r="E158" s="44"/>
      <c r="F158" s="28"/>
      <c r="G158" s="28"/>
      <c r="H158" s="78">
        <v>800</v>
      </c>
      <c r="I158" s="17"/>
      <c r="J158" s="46"/>
      <c r="K158" s="27"/>
      <c r="L158" s="27">
        <v>1056</v>
      </c>
      <c r="M158" s="28"/>
      <c r="N158" s="19" t="s">
        <v>485</v>
      </c>
    </row>
    <row r="159" spans="1:14" ht="31.5">
      <c r="A159" s="67">
        <v>158</v>
      </c>
      <c r="B159" s="68" t="s">
        <v>641</v>
      </c>
      <c r="C159" s="72" t="s">
        <v>641</v>
      </c>
      <c r="D159" s="43"/>
      <c r="E159" s="44"/>
      <c r="F159" s="28"/>
      <c r="G159" s="28"/>
      <c r="H159" s="78">
        <v>600</v>
      </c>
      <c r="I159" s="17"/>
      <c r="J159" s="46"/>
      <c r="K159" s="27"/>
      <c r="L159" s="27">
        <v>2052</v>
      </c>
      <c r="M159" s="28"/>
      <c r="N159" s="19" t="s">
        <v>485</v>
      </c>
    </row>
    <row r="160" spans="1:14" ht="31.5">
      <c r="A160" s="67">
        <v>159</v>
      </c>
      <c r="B160" s="68" t="s">
        <v>642</v>
      </c>
      <c r="C160" s="72" t="s">
        <v>642</v>
      </c>
      <c r="D160" s="43"/>
      <c r="E160" s="44"/>
      <c r="F160" s="28"/>
      <c r="G160" s="28"/>
      <c r="H160" s="78">
        <v>600</v>
      </c>
      <c r="I160" s="17"/>
      <c r="J160" s="46"/>
      <c r="K160" s="27"/>
      <c r="L160" s="27">
        <v>2574</v>
      </c>
      <c r="M160" s="28"/>
      <c r="N160" s="19" t="s">
        <v>485</v>
      </c>
    </row>
    <row r="161" spans="1:14" ht="15.75">
      <c r="A161" s="67">
        <v>160</v>
      </c>
      <c r="B161" s="68" t="s">
        <v>643</v>
      </c>
      <c r="C161" s="72" t="s">
        <v>643</v>
      </c>
      <c r="D161" s="43"/>
      <c r="E161" s="44"/>
      <c r="F161" s="28"/>
      <c r="G161" s="28"/>
      <c r="H161" s="78">
        <v>33000</v>
      </c>
      <c r="I161" s="17"/>
      <c r="J161" s="46"/>
      <c r="K161" s="27"/>
      <c r="L161" s="27">
        <v>45210</v>
      </c>
      <c r="M161" s="28"/>
      <c r="N161" s="19" t="s">
        <v>485</v>
      </c>
    </row>
    <row r="162" spans="1:14" ht="15.75">
      <c r="A162" s="67">
        <v>161</v>
      </c>
      <c r="B162" s="68" t="s">
        <v>644</v>
      </c>
      <c r="C162" s="72" t="s">
        <v>644</v>
      </c>
      <c r="D162" s="43"/>
      <c r="E162" s="44"/>
      <c r="F162" s="28"/>
      <c r="G162" s="28"/>
      <c r="H162" s="78">
        <v>19000</v>
      </c>
      <c r="I162" s="17"/>
      <c r="J162" s="46"/>
      <c r="K162" s="27"/>
      <c r="L162" s="27">
        <v>47880</v>
      </c>
      <c r="M162" s="28"/>
      <c r="N162" s="19" t="s">
        <v>485</v>
      </c>
    </row>
    <row r="163" spans="1:14" ht="15.75">
      <c r="A163" s="67">
        <v>162</v>
      </c>
      <c r="B163" s="68" t="s">
        <v>645</v>
      </c>
      <c r="C163" s="72" t="s">
        <v>645</v>
      </c>
      <c r="D163" s="43"/>
      <c r="E163" s="44"/>
      <c r="F163" s="28"/>
      <c r="G163" s="28"/>
      <c r="H163" s="78">
        <v>8000</v>
      </c>
      <c r="I163" s="17"/>
      <c r="J163" s="46"/>
      <c r="K163" s="27"/>
      <c r="L163" s="27">
        <v>2113.2075471698099</v>
      </c>
      <c r="M163" s="28"/>
      <c r="N163" s="19" t="s">
        <v>485</v>
      </c>
    </row>
    <row r="164" spans="1:14" ht="15.75">
      <c r="A164" s="67">
        <v>163</v>
      </c>
      <c r="B164" s="68" t="s">
        <v>646</v>
      </c>
      <c r="C164" s="72" t="s">
        <v>646</v>
      </c>
      <c r="D164" s="43"/>
      <c r="E164" s="44"/>
      <c r="F164" s="28"/>
      <c r="G164" s="28"/>
      <c r="H164" s="78">
        <v>6000</v>
      </c>
      <c r="I164" s="17"/>
      <c r="J164" s="46"/>
      <c r="K164" s="27"/>
      <c r="L164" s="27">
        <v>1800</v>
      </c>
      <c r="M164" s="28"/>
      <c r="N164" s="19" t="s">
        <v>485</v>
      </c>
    </row>
    <row r="165" spans="1:14" ht="15.75">
      <c r="A165" s="67">
        <v>164</v>
      </c>
      <c r="B165" s="68" t="s">
        <v>647</v>
      </c>
      <c r="C165" s="72" t="s">
        <v>647</v>
      </c>
      <c r="D165" s="43"/>
      <c r="E165" s="44"/>
      <c r="F165" s="28"/>
      <c r="G165" s="28"/>
      <c r="H165" s="78">
        <v>10000</v>
      </c>
      <c r="I165" s="17"/>
      <c r="J165" s="46"/>
      <c r="K165" s="27"/>
      <c r="L165" s="27">
        <v>3867.9245283018899</v>
      </c>
      <c r="M165" s="28"/>
      <c r="N165" s="19" t="s">
        <v>485</v>
      </c>
    </row>
    <row r="166" spans="1:14" ht="15.75">
      <c r="A166" s="67">
        <v>165</v>
      </c>
      <c r="B166" s="68" t="s">
        <v>648</v>
      </c>
      <c r="C166" s="72" t="s">
        <v>648</v>
      </c>
      <c r="D166" s="43"/>
      <c r="E166" s="44"/>
      <c r="F166" s="28"/>
      <c r="G166" s="28"/>
      <c r="H166" s="78">
        <v>10000</v>
      </c>
      <c r="I166" s="17"/>
      <c r="J166" s="46"/>
      <c r="K166" s="27"/>
      <c r="L166" s="27">
        <v>5000</v>
      </c>
      <c r="M166" s="28"/>
      <c r="N166" s="19" t="s">
        <v>485</v>
      </c>
    </row>
    <row r="167" spans="1:14" ht="15.75">
      <c r="A167" s="67">
        <v>166</v>
      </c>
      <c r="B167" s="68" t="s">
        <v>649</v>
      </c>
      <c r="C167" s="72" t="s">
        <v>649</v>
      </c>
      <c r="D167" s="43"/>
      <c r="E167" s="44"/>
      <c r="F167" s="28"/>
      <c r="G167" s="28"/>
      <c r="H167" s="78">
        <v>5000</v>
      </c>
      <c r="I167" s="17"/>
      <c r="J167" s="46"/>
      <c r="K167" s="27"/>
      <c r="L167" s="27">
        <v>1100</v>
      </c>
      <c r="M167" s="28"/>
      <c r="N167" s="19" t="s">
        <v>485</v>
      </c>
    </row>
    <row r="168" spans="1:14" ht="15.75">
      <c r="A168" s="67">
        <v>167</v>
      </c>
      <c r="B168" s="68" t="s">
        <v>650</v>
      </c>
      <c r="C168" s="72" t="s">
        <v>650</v>
      </c>
      <c r="D168" s="43"/>
      <c r="E168" s="44"/>
      <c r="F168" s="28"/>
      <c r="G168" s="28"/>
      <c r="H168" s="78">
        <v>100000</v>
      </c>
      <c r="I168" s="17"/>
      <c r="J168" s="46"/>
      <c r="K168" s="27"/>
      <c r="L168" s="27">
        <v>10000</v>
      </c>
      <c r="M168" s="28"/>
      <c r="N168" s="19" t="s">
        <v>485</v>
      </c>
    </row>
    <row r="169" spans="1:14" ht="15.75">
      <c r="A169" s="67">
        <v>168</v>
      </c>
      <c r="B169" s="68" t="s">
        <v>651</v>
      </c>
      <c r="C169" s="72" t="s">
        <v>651</v>
      </c>
      <c r="D169" s="43"/>
      <c r="E169" s="44"/>
      <c r="F169" s="28"/>
      <c r="G169" s="28"/>
      <c r="H169" s="78">
        <v>60000</v>
      </c>
      <c r="I169" s="17"/>
      <c r="J169" s="46"/>
      <c r="K169" s="27"/>
      <c r="L169" s="27">
        <v>7358.4905660377399</v>
      </c>
      <c r="M169" s="28"/>
      <c r="N169" s="19" t="s">
        <v>485</v>
      </c>
    </row>
    <row r="170" spans="1:14" ht="15.75">
      <c r="A170" s="67">
        <v>169</v>
      </c>
      <c r="B170" s="68" t="s">
        <v>652</v>
      </c>
      <c r="C170" s="72" t="s">
        <v>652</v>
      </c>
      <c r="D170" s="43"/>
      <c r="E170" s="44"/>
      <c r="F170" s="28"/>
      <c r="G170" s="28"/>
      <c r="H170" s="78">
        <v>80000</v>
      </c>
      <c r="I170" s="17"/>
      <c r="J170" s="46"/>
      <c r="K170" s="27"/>
      <c r="L170" s="27">
        <v>12000</v>
      </c>
      <c r="M170" s="28"/>
      <c r="N170" s="19" t="s">
        <v>485</v>
      </c>
    </row>
    <row r="171" spans="1:14" ht="15.75">
      <c r="A171" s="67">
        <v>170</v>
      </c>
      <c r="B171" s="68" t="s">
        <v>653</v>
      </c>
      <c r="C171" s="72" t="s">
        <v>653</v>
      </c>
      <c r="D171" s="43"/>
      <c r="E171" s="44"/>
      <c r="F171" s="28"/>
      <c r="G171" s="28"/>
      <c r="H171" s="78">
        <v>30000</v>
      </c>
      <c r="I171" s="17"/>
      <c r="J171" s="46"/>
      <c r="K171" s="27"/>
      <c r="L171" s="27">
        <v>1981.1320754717001</v>
      </c>
      <c r="M171" s="28"/>
      <c r="N171" s="19" t="s">
        <v>485</v>
      </c>
    </row>
    <row r="172" spans="1:14" ht="15.75">
      <c r="A172" s="67">
        <v>171</v>
      </c>
      <c r="B172" s="68" t="s">
        <v>654</v>
      </c>
      <c r="C172" s="72" t="s">
        <v>654</v>
      </c>
      <c r="D172" s="43"/>
      <c r="E172" s="44"/>
      <c r="F172" s="28"/>
      <c r="G172" s="28"/>
      <c r="H172" s="78">
        <v>45000</v>
      </c>
      <c r="I172" s="17"/>
      <c r="J172" s="46"/>
      <c r="K172" s="27"/>
      <c r="L172" s="27">
        <v>2971.6981132075498</v>
      </c>
      <c r="M172" s="28"/>
      <c r="N172" s="19" t="s">
        <v>485</v>
      </c>
    </row>
    <row r="173" spans="1:14" ht="15.75">
      <c r="A173" s="67">
        <v>172</v>
      </c>
      <c r="B173" s="68" t="s">
        <v>655</v>
      </c>
      <c r="C173" s="72" t="s">
        <v>655</v>
      </c>
      <c r="D173" s="43"/>
      <c r="E173" s="44"/>
      <c r="F173" s="28"/>
      <c r="G173" s="28"/>
      <c r="H173" s="78">
        <v>80000</v>
      </c>
      <c r="I173" s="17"/>
      <c r="J173" s="46"/>
      <c r="K173" s="27"/>
      <c r="L173" s="27">
        <v>6792.4528301886803</v>
      </c>
      <c r="M173" s="28"/>
      <c r="N173" s="19" t="s">
        <v>485</v>
      </c>
    </row>
    <row r="174" spans="1:14" ht="15.75">
      <c r="A174" s="67">
        <v>173</v>
      </c>
      <c r="B174" s="68" t="s">
        <v>656</v>
      </c>
      <c r="C174" s="72" t="s">
        <v>656</v>
      </c>
      <c r="D174" s="43"/>
      <c r="E174" s="44"/>
      <c r="F174" s="28"/>
      <c r="G174" s="28"/>
      <c r="H174" s="78">
        <v>1000</v>
      </c>
      <c r="I174" s="17"/>
      <c r="J174" s="46"/>
      <c r="K174" s="27"/>
      <c r="L174" s="27">
        <v>1300</v>
      </c>
      <c r="M174" s="28"/>
      <c r="N174" s="19" t="s">
        <v>485</v>
      </c>
    </row>
    <row r="175" spans="1:14" ht="15.75">
      <c r="A175" s="67">
        <v>174</v>
      </c>
      <c r="B175" s="68" t="s">
        <v>657</v>
      </c>
      <c r="C175" s="72" t="s">
        <v>657</v>
      </c>
      <c r="D175" s="43"/>
      <c r="E175" s="44"/>
      <c r="F175" s="28"/>
      <c r="G175" s="28"/>
      <c r="H175" s="78">
        <v>500</v>
      </c>
      <c r="I175" s="17"/>
      <c r="J175" s="46"/>
      <c r="K175" s="27"/>
      <c r="L175" s="27">
        <v>1350</v>
      </c>
      <c r="M175" s="28"/>
      <c r="N175" s="19" t="s">
        <v>485</v>
      </c>
    </row>
    <row r="176" spans="1:14" ht="15.75">
      <c r="A176" s="67">
        <v>175</v>
      </c>
      <c r="B176" s="68" t="s">
        <v>658</v>
      </c>
      <c r="C176" s="72" t="s">
        <v>658</v>
      </c>
      <c r="D176" s="43"/>
      <c r="E176" s="44"/>
      <c r="F176" s="28"/>
      <c r="G176" s="28"/>
      <c r="H176" s="78">
        <v>500</v>
      </c>
      <c r="I176" s="17"/>
      <c r="J176" s="46"/>
      <c r="K176" s="27"/>
      <c r="L176" s="27">
        <v>1900</v>
      </c>
      <c r="M176" s="28"/>
      <c r="N176" s="19" t="s">
        <v>485</v>
      </c>
    </row>
    <row r="177" spans="1:14" ht="15.75">
      <c r="A177" s="67">
        <v>176</v>
      </c>
      <c r="B177" s="68" t="s">
        <v>659</v>
      </c>
      <c r="C177" s="72" t="s">
        <v>659</v>
      </c>
      <c r="D177" s="43"/>
      <c r="E177" s="44"/>
      <c r="F177" s="28"/>
      <c r="G177" s="28"/>
      <c r="H177" s="78">
        <v>1000</v>
      </c>
      <c r="I177" s="17"/>
      <c r="J177" s="46"/>
      <c r="K177" s="27"/>
      <c r="L177" s="27">
        <v>5560</v>
      </c>
      <c r="M177" s="28"/>
      <c r="N177" s="19" t="s">
        <v>485</v>
      </c>
    </row>
    <row r="178" spans="1:14" ht="15.75">
      <c r="A178" s="67">
        <v>177</v>
      </c>
      <c r="B178" s="68" t="s">
        <v>660</v>
      </c>
      <c r="C178" s="72" t="s">
        <v>660</v>
      </c>
      <c r="D178" s="43"/>
      <c r="E178" s="44"/>
      <c r="F178" s="28"/>
      <c r="G178" s="28"/>
      <c r="H178" s="78">
        <v>750</v>
      </c>
      <c r="I178" s="17"/>
      <c r="J178" s="46"/>
      <c r="K178" s="27"/>
      <c r="L178" s="27">
        <v>1575</v>
      </c>
      <c r="M178" s="28"/>
      <c r="N178" s="19" t="s">
        <v>485</v>
      </c>
    </row>
    <row r="179" spans="1:14" ht="15.75">
      <c r="A179" s="67">
        <v>178</v>
      </c>
      <c r="B179" s="68" t="s">
        <v>661</v>
      </c>
      <c r="C179" s="72" t="s">
        <v>661</v>
      </c>
      <c r="D179" s="43"/>
      <c r="E179" s="44"/>
      <c r="F179" s="28"/>
      <c r="G179" s="28"/>
      <c r="H179" s="78">
        <v>8</v>
      </c>
      <c r="I179" s="17"/>
      <c r="J179" s="46"/>
      <c r="K179" s="27"/>
      <c r="L179" s="27">
        <v>156</v>
      </c>
      <c r="M179" s="28"/>
      <c r="N179" s="19" t="s">
        <v>485</v>
      </c>
    </row>
    <row r="180" spans="1:14" ht="15.75">
      <c r="A180" s="67">
        <v>179</v>
      </c>
      <c r="B180" s="68" t="s">
        <v>662</v>
      </c>
      <c r="C180" s="72" t="s">
        <v>662</v>
      </c>
      <c r="D180" s="43"/>
      <c r="E180" s="44"/>
      <c r="F180" s="28"/>
      <c r="G180" s="28"/>
      <c r="H180" s="78">
        <v>1400</v>
      </c>
      <c r="I180" s="17"/>
      <c r="J180" s="46"/>
      <c r="K180" s="27"/>
      <c r="L180" s="27">
        <v>3645.2830188679268</v>
      </c>
      <c r="M180" s="28"/>
      <c r="N180" s="19" t="s">
        <v>485</v>
      </c>
    </row>
    <row r="181" spans="1:14" ht="15.75">
      <c r="A181" s="67">
        <v>180</v>
      </c>
      <c r="B181" s="68" t="s">
        <v>663</v>
      </c>
      <c r="C181" s="72" t="s">
        <v>663</v>
      </c>
      <c r="D181" s="43"/>
      <c r="E181" s="44"/>
      <c r="F181" s="28"/>
      <c r="G181" s="28"/>
      <c r="H181" s="78">
        <v>45000</v>
      </c>
      <c r="I181" s="17"/>
      <c r="J181" s="46"/>
      <c r="K181" s="27"/>
      <c r="L181" s="27">
        <v>46800</v>
      </c>
      <c r="M181" s="28"/>
      <c r="N181" s="19" t="s">
        <v>485</v>
      </c>
    </row>
    <row r="182" spans="1:14" ht="15.75">
      <c r="A182" s="67">
        <v>181</v>
      </c>
      <c r="B182" s="68" t="s">
        <v>664</v>
      </c>
      <c r="C182" s="72" t="s">
        <v>664</v>
      </c>
      <c r="D182" s="43"/>
      <c r="E182" s="44"/>
      <c r="F182" s="28"/>
      <c r="G182" s="28"/>
      <c r="H182" s="78">
        <v>150</v>
      </c>
      <c r="I182" s="17"/>
      <c r="J182" s="46"/>
      <c r="K182" s="27"/>
      <c r="L182" s="27">
        <v>870.28301886792451</v>
      </c>
      <c r="M182" s="28"/>
      <c r="N182" s="19" t="s">
        <v>485</v>
      </c>
    </row>
    <row r="183" spans="1:14" ht="15.75">
      <c r="A183" s="67">
        <v>182</v>
      </c>
      <c r="B183" s="68" t="s">
        <v>665</v>
      </c>
      <c r="C183" s="72" t="s">
        <v>665</v>
      </c>
      <c r="D183" s="43"/>
      <c r="E183" s="44"/>
      <c r="F183" s="28"/>
      <c r="G183" s="28"/>
      <c r="H183" s="78">
        <v>10000</v>
      </c>
      <c r="I183" s="17"/>
      <c r="J183" s="46"/>
      <c r="K183" s="27"/>
      <c r="L183" s="27">
        <v>6700</v>
      </c>
      <c r="M183" s="28"/>
      <c r="N183" s="19" t="s">
        <v>485</v>
      </c>
    </row>
    <row r="184" spans="1:14" ht="15.75">
      <c r="A184" s="67">
        <v>183</v>
      </c>
      <c r="B184" s="68" t="s">
        <v>666</v>
      </c>
      <c r="C184" s="72" t="s">
        <v>666</v>
      </c>
      <c r="D184" s="43"/>
      <c r="E184" s="44"/>
      <c r="F184" s="28"/>
      <c r="G184" s="28"/>
      <c r="H184" s="78">
        <v>1800</v>
      </c>
      <c r="I184" s="17"/>
      <c r="J184" s="46"/>
      <c r="K184" s="27"/>
      <c r="L184" s="27">
        <v>4500</v>
      </c>
      <c r="M184" s="28"/>
      <c r="N184" s="19" t="s">
        <v>485</v>
      </c>
    </row>
    <row r="185" spans="1:14" ht="15.75">
      <c r="A185" s="67">
        <v>184</v>
      </c>
      <c r="B185" s="68" t="s">
        <v>667</v>
      </c>
      <c r="C185" s="72" t="s">
        <v>667</v>
      </c>
      <c r="D185" s="43"/>
      <c r="E185" s="44"/>
      <c r="F185" s="28"/>
      <c r="G185" s="28"/>
      <c r="H185" s="78">
        <v>500</v>
      </c>
      <c r="I185" s="17"/>
      <c r="J185" s="46"/>
      <c r="K185" s="27"/>
      <c r="L185" s="27">
        <v>2060</v>
      </c>
      <c r="M185" s="28"/>
      <c r="N185" s="19" t="s">
        <v>485</v>
      </c>
    </row>
    <row r="186" spans="1:14" ht="15.75">
      <c r="A186" s="67">
        <v>185</v>
      </c>
      <c r="B186" s="68" t="s">
        <v>668</v>
      </c>
      <c r="C186" s="72" t="s">
        <v>668</v>
      </c>
      <c r="D186" s="43"/>
      <c r="E186" s="44"/>
      <c r="F186" s="28"/>
      <c r="G186" s="28"/>
      <c r="H186" s="78">
        <v>200</v>
      </c>
      <c r="I186" s="17"/>
      <c r="J186" s="46"/>
      <c r="K186" s="27"/>
      <c r="L186" s="27">
        <v>850</v>
      </c>
      <c r="M186" s="28"/>
      <c r="N186" s="19" t="s">
        <v>485</v>
      </c>
    </row>
    <row r="187" spans="1:14" ht="15.75">
      <c r="A187" s="67">
        <v>186</v>
      </c>
      <c r="B187" s="68" t="s">
        <v>669</v>
      </c>
      <c r="C187" s="72" t="s">
        <v>669</v>
      </c>
      <c r="D187" s="43"/>
      <c r="E187" s="44"/>
      <c r="F187" s="28"/>
      <c r="G187" s="28"/>
      <c r="H187" s="78">
        <v>850</v>
      </c>
      <c r="I187" s="17"/>
      <c r="J187" s="46"/>
      <c r="K187" s="27"/>
      <c r="L187" s="27">
        <v>2036.7924528301835</v>
      </c>
      <c r="M187" s="28"/>
      <c r="N187" s="19" t="s">
        <v>485</v>
      </c>
    </row>
    <row r="188" spans="1:14" ht="15.75">
      <c r="A188" s="67">
        <v>187</v>
      </c>
      <c r="B188" s="68" t="s">
        <v>670</v>
      </c>
      <c r="C188" s="72" t="s">
        <v>670</v>
      </c>
      <c r="D188" s="43"/>
      <c r="E188" s="44"/>
      <c r="F188" s="28"/>
      <c r="G188" s="28"/>
      <c r="H188" s="78">
        <v>1000</v>
      </c>
      <c r="I188" s="17"/>
      <c r="J188" s="46"/>
      <c r="K188" s="27"/>
      <c r="L188" s="27">
        <v>1849.05660377358</v>
      </c>
      <c r="M188" s="28"/>
      <c r="N188" s="19" t="s">
        <v>485</v>
      </c>
    </row>
    <row r="189" spans="1:14" ht="15.75">
      <c r="A189" s="67">
        <v>188</v>
      </c>
      <c r="B189" s="67" t="s">
        <v>671</v>
      </c>
      <c r="C189" s="75" t="s">
        <v>671</v>
      </c>
      <c r="D189" s="43"/>
      <c r="E189" s="44"/>
      <c r="F189" s="28"/>
      <c r="G189" s="28"/>
      <c r="H189" s="78">
        <v>10</v>
      </c>
      <c r="I189" s="17"/>
      <c r="J189" s="46"/>
      <c r="K189" s="27"/>
      <c r="L189" s="27">
        <v>80</v>
      </c>
      <c r="M189" s="28"/>
      <c r="N189" s="19" t="s">
        <v>485</v>
      </c>
    </row>
    <row r="190" spans="1:14" ht="15.75">
      <c r="A190" s="67">
        <v>189</v>
      </c>
      <c r="B190" s="67" t="s">
        <v>672</v>
      </c>
      <c r="C190" s="75" t="s">
        <v>672</v>
      </c>
      <c r="D190" s="43"/>
      <c r="E190" s="44"/>
      <c r="F190" s="28"/>
      <c r="G190" s="28"/>
      <c r="H190" s="78">
        <v>20</v>
      </c>
      <c r="I190" s="17"/>
      <c r="J190" s="46"/>
      <c r="K190" s="27"/>
      <c r="L190" s="27">
        <v>1266.603773584904</v>
      </c>
      <c r="M190" s="28"/>
      <c r="N190" s="19" t="s">
        <v>485</v>
      </c>
    </row>
    <row r="191" spans="1:14" ht="15.75">
      <c r="A191" s="67">
        <v>190</v>
      </c>
      <c r="B191" s="67" t="s">
        <v>673</v>
      </c>
      <c r="C191" s="75" t="s">
        <v>673</v>
      </c>
      <c r="D191" s="49"/>
      <c r="E191" s="44"/>
      <c r="F191" s="29"/>
      <c r="G191" s="28"/>
      <c r="H191" s="78">
        <v>30</v>
      </c>
      <c r="I191" s="29"/>
      <c r="J191" s="46"/>
      <c r="K191" s="27"/>
      <c r="L191" s="27">
        <v>22.924528301886799</v>
      </c>
      <c r="M191" s="28"/>
      <c r="N191" s="19" t="s">
        <v>485</v>
      </c>
    </row>
    <row r="192" spans="1:14" ht="15.75">
      <c r="A192" s="67">
        <v>191</v>
      </c>
      <c r="B192" s="67" t="s">
        <v>674</v>
      </c>
      <c r="C192" s="75" t="s">
        <v>674</v>
      </c>
      <c r="D192" s="43"/>
      <c r="E192" s="44"/>
      <c r="F192" s="29"/>
      <c r="G192" s="28"/>
      <c r="H192" s="78">
        <v>180</v>
      </c>
      <c r="I192" s="29"/>
      <c r="J192" s="46"/>
      <c r="K192" s="27"/>
      <c r="L192" s="27">
        <v>1971.5094339622681</v>
      </c>
      <c r="M192" s="28"/>
      <c r="N192" s="19" t="s">
        <v>485</v>
      </c>
    </row>
    <row r="193" spans="1:14" ht="15.75">
      <c r="A193" s="67">
        <v>192</v>
      </c>
      <c r="B193" s="67" t="s">
        <v>675</v>
      </c>
      <c r="C193" s="75" t="s">
        <v>675</v>
      </c>
      <c r="D193" s="43"/>
      <c r="E193" s="44"/>
      <c r="F193" s="28"/>
      <c r="G193" s="28"/>
      <c r="H193" s="78">
        <v>500</v>
      </c>
      <c r="I193" s="17"/>
      <c r="J193" s="46"/>
      <c r="K193" s="27"/>
      <c r="L193" s="27">
        <v>1226.4150943396251</v>
      </c>
      <c r="M193" s="28"/>
      <c r="N193" s="19" t="s">
        <v>485</v>
      </c>
    </row>
    <row r="194" spans="1:14" ht="15.75">
      <c r="A194" s="67">
        <v>193</v>
      </c>
      <c r="B194" s="67" t="s">
        <v>676</v>
      </c>
      <c r="C194" s="75" t="s">
        <v>676</v>
      </c>
      <c r="D194" s="43"/>
      <c r="E194" s="44"/>
      <c r="F194" s="28"/>
      <c r="G194" s="28"/>
      <c r="H194" s="78">
        <v>400</v>
      </c>
      <c r="I194" s="17"/>
      <c r="J194" s="46"/>
      <c r="K194" s="27"/>
      <c r="L194" s="27">
        <v>1200</v>
      </c>
      <c r="M194" s="28"/>
      <c r="N194" s="19" t="s">
        <v>485</v>
      </c>
    </row>
    <row r="195" spans="1:14" ht="15.75">
      <c r="A195" s="67">
        <v>194</v>
      </c>
      <c r="B195" s="67" t="s">
        <v>677</v>
      </c>
      <c r="C195" s="75" t="s">
        <v>677</v>
      </c>
      <c r="D195" s="43"/>
      <c r="E195" s="44"/>
      <c r="F195" s="28"/>
      <c r="G195" s="28"/>
      <c r="H195" s="78">
        <v>20</v>
      </c>
      <c r="I195" s="17"/>
      <c r="J195" s="46"/>
      <c r="K195" s="27"/>
      <c r="L195" s="27">
        <v>106.03773584905667</v>
      </c>
      <c r="M195" s="28"/>
      <c r="N195" s="19" t="s">
        <v>485</v>
      </c>
    </row>
    <row r="196" spans="1:14" ht="15.75">
      <c r="A196" s="67">
        <v>195</v>
      </c>
      <c r="B196" s="67" t="s">
        <v>678</v>
      </c>
      <c r="C196" s="75" t="s">
        <v>678</v>
      </c>
      <c r="D196" s="43"/>
      <c r="E196" s="44"/>
      <c r="F196" s="28"/>
      <c r="G196" s="28"/>
      <c r="H196" s="78">
        <v>10</v>
      </c>
      <c r="I196" s="17"/>
      <c r="J196" s="46"/>
      <c r="K196" s="27"/>
      <c r="L196" s="27">
        <v>700</v>
      </c>
      <c r="M196" s="28"/>
      <c r="N196" s="19" t="s">
        <v>485</v>
      </c>
    </row>
    <row r="197" spans="1:14" ht="15.75">
      <c r="A197" s="67">
        <v>196</v>
      </c>
      <c r="B197" s="67" t="s">
        <v>679</v>
      </c>
      <c r="C197" s="75" t="s">
        <v>679</v>
      </c>
      <c r="D197" s="43"/>
      <c r="E197" s="44"/>
      <c r="F197" s="28"/>
      <c r="G197" s="28"/>
      <c r="H197" s="78">
        <v>30</v>
      </c>
      <c r="I197" s="17"/>
      <c r="J197" s="46"/>
      <c r="K197" s="27"/>
      <c r="L197" s="27">
        <v>105</v>
      </c>
      <c r="M197" s="28"/>
      <c r="N197" s="19" t="s">
        <v>485</v>
      </c>
    </row>
    <row r="198" spans="1:14" ht="15.75">
      <c r="A198" s="67">
        <v>197</v>
      </c>
      <c r="B198" s="67" t="s">
        <v>680</v>
      </c>
      <c r="C198" s="75" t="s">
        <v>680</v>
      </c>
      <c r="D198" s="50"/>
      <c r="E198" s="51"/>
      <c r="F198" s="28"/>
      <c r="G198" s="28"/>
      <c r="H198" s="78">
        <v>250</v>
      </c>
      <c r="I198" s="17"/>
      <c r="J198" s="46"/>
      <c r="K198" s="27"/>
      <c r="L198" s="27">
        <v>370</v>
      </c>
      <c r="M198" s="28"/>
      <c r="N198" s="19" t="s">
        <v>485</v>
      </c>
    </row>
    <row r="199" spans="1:14" ht="15.75">
      <c r="A199" s="67">
        <v>198</v>
      </c>
      <c r="B199" s="67" t="s">
        <v>681</v>
      </c>
      <c r="C199" s="75" t="s">
        <v>681</v>
      </c>
      <c r="D199" s="43"/>
      <c r="E199" s="44"/>
      <c r="F199" s="28"/>
      <c r="G199" s="28"/>
      <c r="H199" s="78">
        <v>1000</v>
      </c>
      <c r="I199" s="17"/>
      <c r="J199" s="46"/>
      <c r="K199" s="27"/>
      <c r="L199" s="27">
        <v>2547.1698113207499</v>
      </c>
      <c r="M199" s="28"/>
      <c r="N199" s="19" t="s">
        <v>485</v>
      </c>
    </row>
    <row r="200" spans="1:14" ht="15.75">
      <c r="A200" s="67">
        <v>199</v>
      </c>
      <c r="B200" s="67" t="s">
        <v>682</v>
      </c>
      <c r="C200" s="75" t="s">
        <v>682</v>
      </c>
      <c r="D200" s="43"/>
      <c r="E200" s="44"/>
      <c r="F200" s="28"/>
      <c r="G200" s="28"/>
      <c r="H200" s="78">
        <v>120</v>
      </c>
      <c r="I200" s="17"/>
      <c r="J200" s="46"/>
      <c r="K200" s="27"/>
      <c r="L200" s="27">
        <v>552.45283018867997</v>
      </c>
      <c r="M200" s="28"/>
      <c r="N200" s="19" t="s">
        <v>485</v>
      </c>
    </row>
    <row r="201" spans="1:14" ht="15.75">
      <c r="A201" s="67">
        <v>200</v>
      </c>
      <c r="B201" s="67" t="s">
        <v>683</v>
      </c>
      <c r="C201" s="75" t="s">
        <v>683</v>
      </c>
      <c r="D201" s="43"/>
      <c r="E201" s="44"/>
      <c r="F201" s="28"/>
      <c r="G201" s="28"/>
      <c r="H201" s="78">
        <v>200</v>
      </c>
      <c r="I201" s="17"/>
      <c r="J201" s="46"/>
      <c r="K201" s="27"/>
      <c r="L201" s="27">
        <v>2260</v>
      </c>
      <c r="M201" s="28"/>
      <c r="N201" s="19" t="s">
        <v>485</v>
      </c>
    </row>
    <row r="202" spans="1:14" ht="15.75">
      <c r="A202" s="67">
        <v>201</v>
      </c>
      <c r="B202" s="67" t="s">
        <v>684</v>
      </c>
      <c r="C202" s="75" t="s">
        <v>684</v>
      </c>
      <c r="D202" s="43"/>
      <c r="E202" s="44"/>
      <c r="F202" s="28"/>
      <c r="G202" s="28"/>
      <c r="H202" s="78">
        <v>10</v>
      </c>
      <c r="I202" s="17"/>
      <c r="J202" s="46"/>
      <c r="K202" s="27"/>
      <c r="L202" s="27">
        <v>230</v>
      </c>
      <c r="M202" s="28"/>
      <c r="N202" s="19" t="s">
        <v>485</v>
      </c>
    </row>
    <row r="203" spans="1:14" ht="15.75">
      <c r="A203" s="67">
        <v>202</v>
      </c>
      <c r="B203" s="67" t="s">
        <v>685</v>
      </c>
      <c r="C203" s="75" t="s">
        <v>685</v>
      </c>
      <c r="D203" s="43"/>
      <c r="E203" s="44"/>
      <c r="F203" s="28"/>
      <c r="G203" s="28"/>
      <c r="H203" s="78">
        <v>150</v>
      </c>
      <c r="I203" s="17"/>
      <c r="J203" s="46"/>
      <c r="K203" s="27"/>
      <c r="L203" s="27">
        <v>2205</v>
      </c>
      <c r="M203" s="28"/>
      <c r="N203" s="19" t="s">
        <v>485</v>
      </c>
    </row>
    <row r="204" spans="1:14" ht="15.75">
      <c r="A204" s="117">
        <v>203</v>
      </c>
      <c r="B204" s="71" t="s">
        <v>686</v>
      </c>
      <c r="C204" s="76" t="s">
        <v>686</v>
      </c>
      <c r="D204" s="43"/>
      <c r="E204" s="44"/>
      <c r="F204" s="28"/>
      <c r="G204" s="28"/>
      <c r="H204" s="81">
        <v>2500</v>
      </c>
      <c r="I204" s="17"/>
      <c r="J204" s="46"/>
      <c r="K204" s="27"/>
      <c r="L204" s="120">
        <v>342820</v>
      </c>
      <c r="M204" s="28"/>
      <c r="N204" s="19" t="s">
        <v>485</v>
      </c>
    </row>
    <row r="205" spans="1:14" ht="31.5">
      <c r="A205" s="118"/>
      <c r="B205" s="71" t="s">
        <v>687</v>
      </c>
      <c r="C205" s="76" t="s">
        <v>687</v>
      </c>
      <c r="D205" s="43"/>
      <c r="E205" s="44"/>
      <c r="F205" s="28"/>
      <c r="G205" s="28"/>
      <c r="H205" s="81">
        <v>13000</v>
      </c>
      <c r="I205" s="17"/>
      <c r="J205" s="46"/>
      <c r="K205" s="27"/>
      <c r="L205" s="121"/>
      <c r="M205" s="28"/>
      <c r="N205" s="19" t="s">
        <v>485</v>
      </c>
    </row>
    <row r="206" spans="1:14" ht="31.5">
      <c r="A206" s="118"/>
      <c r="B206" s="71" t="s">
        <v>688</v>
      </c>
      <c r="C206" s="76" t="s">
        <v>688</v>
      </c>
      <c r="D206" s="43"/>
      <c r="E206" s="44"/>
      <c r="F206" s="28"/>
      <c r="G206" s="28"/>
      <c r="H206" s="81">
        <v>74000</v>
      </c>
      <c r="I206" s="17"/>
      <c r="J206" s="46"/>
      <c r="K206" s="27"/>
      <c r="L206" s="121"/>
      <c r="M206" s="28"/>
      <c r="N206" s="19" t="s">
        <v>485</v>
      </c>
    </row>
    <row r="207" spans="1:14" ht="15.75">
      <c r="A207" s="119"/>
      <c r="B207" s="71" t="s">
        <v>689</v>
      </c>
      <c r="C207" s="76" t="s">
        <v>689</v>
      </c>
      <c r="D207" s="43"/>
      <c r="E207" s="44"/>
      <c r="F207" s="28"/>
      <c r="G207" s="28"/>
      <c r="H207" s="81">
        <v>25000</v>
      </c>
      <c r="I207" s="17"/>
      <c r="J207" s="46"/>
      <c r="K207" s="27"/>
      <c r="L207" s="122"/>
      <c r="M207" s="28"/>
      <c r="N207" s="19" t="s">
        <v>485</v>
      </c>
    </row>
    <row r="208" spans="1:14" ht="31.5">
      <c r="A208" s="67">
        <v>204</v>
      </c>
      <c r="B208" s="67" t="s">
        <v>690</v>
      </c>
      <c r="C208" s="75" t="s">
        <v>690</v>
      </c>
      <c r="D208" s="43"/>
      <c r="E208" s="44"/>
      <c r="F208" s="28"/>
      <c r="G208" s="28"/>
      <c r="H208" s="82">
        <v>1300000</v>
      </c>
      <c r="I208" s="17"/>
      <c r="J208" s="46"/>
      <c r="K208" s="27"/>
      <c r="L208" s="27">
        <v>377000</v>
      </c>
      <c r="M208" s="28"/>
      <c r="N208" s="19" t="s">
        <v>485</v>
      </c>
    </row>
    <row r="209" spans="1:14" ht="31.5">
      <c r="A209" s="67">
        <v>205</v>
      </c>
      <c r="B209" s="67" t="s">
        <v>691</v>
      </c>
      <c r="C209" s="75" t="s">
        <v>691</v>
      </c>
      <c r="D209" s="43"/>
      <c r="E209" s="44"/>
      <c r="F209" s="28"/>
      <c r="G209" s="28"/>
      <c r="H209" s="82">
        <v>500000</v>
      </c>
      <c r="I209" s="17"/>
      <c r="J209" s="46"/>
      <c r="K209" s="27"/>
      <c r="L209" s="27">
        <v>125000</v>
      </c>
      <c r="M209" s="28"/>
      <c r="N209" s="19" t="s">
        <v>485</v>
      </c>
    </row>
    <row r="210" spans="1:14" ht="31.5">
      <c r="A210" s="67">
        <v>206</v>
      </c>
      <c r="B210" s="67" t="s">
        <v>692</v>
      </c>
      <c r="C210" s="75" t="s">
        <v>692</v>
      </c>
      <c r="D210" s="43"/>
      <c r="E210" s="44"/>
      <c r="F210" s="28"/>
      <c r="G210" s="28"/>
      <c r="H210" s="82">
        <v>74000</v>
      </c>
      <c r="I210" s="17"/>
      <c r="J210" s="46"/>
      <c r="K210" s="27"/>
      <c r="L210" s="27">
        <v>16280</v>
      </c>
      <c r="M210" s="28"/>
      <c r="N210" s="19" t="s">
        <v>485</v>
      </c>
    </row>
    <row r="211" spans="1:14" ht="31.5">
      <c r="A211" s="67">
        <v>207</v>
      </c>
      <c r="B211" s="67" t="s">
        <v>693</v>
      </c>
      <c r="C211" s="75" t="s">
        <v>693</v>
      </c>
      <c r="D211" s="43"/>
      <c r="E211" s="44"/>
      <c r="F211" s="28"/>
      <c r="G211" s="28"/>
      <c r="H211" s="82">
        <v>135000</v>
      </c>
      <c r="I211" s="17"/>
      <c r="J211" s="46"/>
      <c r="K211" s="27"/>
      <c r="L211" s="27">
        <v>28350</v>
      </c>
      <c r="M211" s="28"/>
      <c r="N211" s="19" t="s">
        <v>485</v>
      </c>
    </row>
    <row r="212" spans="1:14" ht="15.75">
      <c r="A212" s="67">
        <v>208</v>
      </c>
      <c r="B212" s="67" t="s">
        <v>694</v>
      </c>
      <c r="C212" s="75" t="s">
        <v>694</v>
      </c>
      <c r="D212" s="43"/>
      <c r="E212" s="44"/>
      <c r="F212" s="28"/>
      <c r="G212" s="28"/>
      <c r="H212" s="82">
        <v>50000</v>
      </c>
      <c r="I212" s="17"/>
      <c r="J212" s="46"/>
      <c r="K212" s="27"/>
      <c r="L212" s="27">
        <v>10500</v>
      </c>
      <c r="M212" s="28"/>
      <c r="N212" s="19" t="s">
        <v>485</v>
      </c>
    </row>
    <row r="213" spans="1:14">
      <c r="A213" s="42"/>
      <c r="B213" s="43"/>
      <c r="C213" s="43"/>
      <c r="D213" s="43"/>
      <c r="E213" s="44"/>
      <c r="F213" s="28"/>
      <c r="G213" s="28"/>
      <c r="H213" s="45"/>
      <c r="I213" s="17"/>
      <c r="J213" s="46"/>
      <c r="K213" s="27"/>
      <c r="L213" s="27">
        <f>SUM(L2:L212)</f>
        <v>2776237.6283018868</v>
      </c>
      <c r="M213" s="28"/>
      <c r="N213" s="19"/>
    </row>
    <row r="214" spans="1:14">
      <c r="A214" s="55"/>
      <c r="B214" s="31"/>
      <c r="E214" s="57"/>
      <c r="H214" s="58"/>
      <c r="J214" s="59"/>
      <c r="K214" s="64"/>
      <c r="L214" s="64"/>
    </row>
    <row r="215" spans="1:14">
      <c r="A215" s="55"/>
      <c r="B215" s="56"/>
      <c r="C215" s="56"/>
      <c r="D215" s="56"/>
      <c r="E215" s="57"/>
      <c r="H215" s="58"/>
      <c r="J215" s="59"/>
      <c r="K215" s="64"/>
      <c r="L215" s="64"/>
    </row>
    <row r="216" spans="1:14">
      <c r="A216" s="55"/>
      <c r="B216" s="31"/>
      <c r="E216" s="57"/>
      <c r="H216" s="58"/>
      <c r="J216" s="59"/>
      <c r="K216" s="64"/>
      <c r="L216" s="64"/>
    </row>
    <row r="217" spans="1:14">
      <c r="A217" s="55"/>
      <c r="B217" s="31"/>
      <c r="E217" s="57"/>
      <c r="H217" s="58"/>
      <c r="J217" s="59"/>
      <c r="K217" s="64">
        <f>SUM(K2:K213)</f>
        <v>71130</v>
      </c>
      <c r="L217" s="64"/>
    </row>
    <row r="218" spans="1:14">
      <c r="A218" s="55"/>
      <c r="B218" s="31"/>
      <c r="E218" s="57"/>
      <c r="H218" s="58"/>
      <c r="J218" s="59"/>
      <c r="K218" s="64"/>
      <c r="L218" s="64"/>
    </row>
    <row r="219" spans="1:14">
      <c r="A219" s="55"/>
      <c r="B219" s="31"/>
      <c r="E219" s="57"/>
      <c r="H219" s="58"/>
      <c r="J219" s="59"/>
      <c r="K219" s="64"/>
      <c r="L219" s="64"/>
    </row>
    <row r="220" spans="1:14">
      <c r="A220" s="55"/>
      <c r="B220" s="31"/>
      <c r="E220" s="57"/>
      <c r="H220" s="58"/>
      <c r="J220" s="59"/>
      <c r="K220" s="64"/>
      <c r="L220" s="64"/>
    </row>
    <row r="221" spans="1:14">
      <c r="A221" s="55"/>
      <c r="B221" s="56"/>
      <c r="C221" s="56"/>
      <c r="D221" s="56"/>
      <c r="E221" s="57"/>
      <c r="H221" s="58"/>
      <c r="J221" s="59"/>
      <c r="K221" s="64"/>
      <c r="L221" s="64"/>
    </row>
    <row r="222" spans="1:14">
      <c r="A222" s="55"/>
      <c r="B222" s="56"/>
      <c r="C222" s="56"/>
      <c r="D222" s="56"/>
      <c r="E222" s="57"/>
      <c r="H222" s="58"/>
      <c r="J222" s="59"/>
      <c r="K222" s="64"/>
      <c r="L222" s="64"/>
    </row>
    <row r="223" spans="1:14">
      <c r="A223" s="55"/>
      <c r="B223" s="56"/>
      <c r="C223" s="56"/>
      <c r="D223" s="56"/>
      <c r="E223" s="57"/>
      <c r="H223" s="58"/>
      <c r="J223" s="59"/>
      <c r="K223" s="64"/>
      <c r="L223" s="64"/>
    </row>
    <row r="224" spans="1:14">
      <c r="A224" s="55"/>
      <c r="B224" s="56"/>
      <c r="C224" s="56"/>
      <c r="D224" s="56"/>
      <c r="E224" s="57"/>
      <c r="H224" s="58"/>
      <c r="J224" s="59"/>
      <c r="K224" s="64"/>
      <c r="L224" s="64"/>
    </row>
    <row r="225" spans="1:12">
      <c r="A225" s="55"/>
      <c r="B225" s="56"/>
      <c r="C225" s="56"/>
      <c r="D225" s="56"/>
      <c r="E225" s="57"/>
      <c r="H225" s="58"/>
      <c r="J225" s="59"/>
      <c r="K225" s="64"/>
      <c r="L225" s="64"/>
    </row>
    <row r="226" spans="1:12">
      <c r="A226" s="55"/>
      <c r="B226" s="56"/>
      <c r="C226" s="56"/>
      <c r="D226" s="56"/>
      <c r="E226" s="57"/>
      <c r="H226" s="58"/>
      <c r="J226" s="59"/>
      <c r="K226" s="64"/>
      <c r="L226" s="64"/>
    </row>
    <row r="227" spans="1:12">
      <c r="A227" s="55"/>
      <c r="B227" s="56"/>
      <c r="C227" s="56"/>
      <c r="D227" s="56"/>
      <c r="E227" s="57"/>
      <c r="H227" s="58"/>
      <c r="J227" s="59"/>
      <c r="K227" s="64"/>
      <c r="L227" s="64"/>
    </row>
    <row r="228" spans="1:12">
      <c r="A228" s="55"/>
      <c r="B228" s="56"/>
      <c r="C228" s="56"/>
      <c r="D228" s="56"/>
      <c r="E228" s="57"/>
      <c r="H228" s="58"/>
      <c r="J228" s="59"/>
      <c r="K228" s="64"/>
      <c r="L228" s="64"/>
    </row>
    <row r="229" spans="1:12">
      <c r="A229" s="55"/>
      <c r="B229" s="56"/>
      <c r="C229" s="56"/>
      <c r="D229" s="56"/>
      <c r="E229" s="57"/>
      <c r="H229" s="58"/>
      <c r="J229" s="59"/>
      <c r="K229" s="64"/>
      <c r="L229" s="64"/>
    </row>
    <row r="230" spans="1:12">
      <c r="A230" s="55"/>
      <c r="B230" s="56"/>
      <c r="C230" s="56"/>
      <c r="D230" s="56"/>
      <c r="E230" s="57"/>
      <c r="H230" s="58"/>
      <c r="J230" s="59"/>
      <c r="K230" s="64"/>
      <c r="L230" s="64"/>
    </row>
    <row r="231" spans="1:12">
      <c r="A231" s="55"/>
      <c r="B231" s="56"/>
      <c r="C231" s="56"/>
      <c r="D231" s="56"/>
      <c r="E231" s="57"/>
      <c r="H231" s="58"/>
      <c r="J231" s="59"/>
      <c r="K231" s="64"/>
      <c r="L231" s="64"/>
    </row>
    <row r="232" spans="1:12">
      <c r="A232" s="55"/>
      <c r="B232" s="56"/>
      <c r="C232" s="56"/>
      <c r="D232" s="56"/>
      <c r="E232" s="57"/>
      <c r="H232" s="58"/>
      <c r="J232" s="59"/>
      <c r="K232" s="64"/>
      <c r="L232" s="64"/>
    </row>
    <row r="233" spans="1:12">
      <c r="A233" s="55"/>
      <c r="B233" s="56"/>
      <c r="C233" s="56"/>
      <c r="D233" s="56"/>
      <c r="E233" s="57"/>
      <c r="H233" s="58"/>
      <c r="J233" s="59"/>
      <c r="K233" s="64"/>
      <c r="L233" s="64"/>
    </row>
    <row r="234" spans="1:12">
      <c r="A234" s="55"/>
      <c r="B234" s="56"/>
      <c r="C234" s="56"/>
      <c r="D234" s="56"/>
      <c r="E234" s="57"/>
      <c r="H234" s="58"/>
      <c r="J234" s="59"/>
      <c r="K234" s="64"/>
      <c r="L234" s="64"/>
    </row>
    <row r="235" spans="1:12">
      <c r="A235" s="55"/>
      <c r="B235" s="56"/>
      <c r="C235" s="56"/>
      <c r="D235" s="56"/>
      <c r="E235" s="57"/>
      <c r="H235" s="58"/>
      <c r="J235" s="59"/>
      <c r="K235" s="64"/>
      <c r="L235" s="64"/>
    </row>
    <row r="236" spans="1:12">
      <c r="A236" s="55"/>
      <c r="B236" s="56"/>
      <c r="C236" s="56"/>
      <c r="D236" s="56"/>
      <c r="E236" s="57"/>
      <c r="H236" s="58"/>
      <c r="J236" s="59"/>
      <c r="K236" s="64"/>
      <c r="L236" s="64"/>
    </row>
    <row r="237" spans="1:12">
      <c r="A237" s="55"/>
      <c r="B237" s="56"/>
      <c r="C237" s="56"/>
      <c r="D237" s="56"/>
      <c r="E237" s="57"/>
      <c r="H237" s="58"/>
      <c r="J237" s="59"/>
      <c r="K237" s="64"/>
      <c r="L237" s="64"/>
    </row>
    <row r="238" spans="1:12">
      <c r="A238" s="55"/>
      <c r="B238" s="56"/>
      <c r="C238" s="56"/>
      <c r="D238" s="56"/>
      <c r="E238" s="57"/>
      <c r="H238" s="58"/>
      <c r="J238" s="59"/>
      <c r="K238" s="64"/>
      <c r="L238" s="64"/>
    </row>
    <row r="239" spans="1:12">
      <c r="A239" s="55"/>
      <c r="B239" s="56"/>
      <c r="C239" s="56"/>
      <c r="D239" s="56"/>
      <c r="E239" s="57"/>
      <c r="H239" s="58"/>
      <c r="J239" s="59"/>
      <c r="K239" s="64"/>
      <c r="L239" s="64"/>
    </row>
    <row r="240" spans="1:12">
      <c r="A240" s="55"/>
      <c r="B240" s="56"/>
      <c r="C240" s="62"/>
      <c r="D240" s="62"/>
      <c r="E240" s="57"/>
      <c r="H240" s="58"/>
      <c r="J240" s="59"/>
      <c r="K240" s="64"/>
      <c r="L240" s="64"/>
    </row>
    <row r="241" spans="1:12">
      <c r="A241" s="55"/>
      <c r="B241" s="56"/>
      <c r="C241" s="62"/>
      <c r="D241" s="62"/>
      <c r="E241" s="57"/>
      <c r="H241" s="58"/>
      <c r="J241" s="59"/>
      <c r="K241" s="64"/>
      <c r="L241" s="64"/>
    </row>
    <row r="242" spans="1:12">
      <c r="A242" s="55"/>
      <c r="B242" s="56"/>
      <c r="C242" s="56"/>
      <c r="D242" s="56"/>
      <c r="E242" s="57"/>
      <c r="H242" s="58"/>
      <c r="J242" s="59"/>
      <c r="K242" s="64"/>
      <c r="L242" s="64"/>
    </row>
    <row r="243" spans="1:12">
      <c r="A243" s="55"/>
      <c r="B243" s="56"/>
      <c r="C243" s="56"/>
      <c r="D243" s="56"/>
      <c r="E243" s="57"/>
      <c r="H243" s="58"/>
      <c r="J243" s="59"/>
      <c r="K243" s="64"/>
      <c r="L243" s="64"/>
    </row>
    <row r="244" spans="1:12">
      <c r="A244" s="55"/>
      <c r="B244" s="62"/>
      <c r="C244" s="62"/>
      <c r="D244" s="62"/>
      <c r="E244" s="57"/>
      <c r="H244" s="58"/>
      <c r="J244" s="59"/>
      <c r="K244" s="64"/>
      <c r="L244" s="64"/>
    </row>
    <row r="245" spans="1:12">
      <c r="A245" s="55"/>
      <c r="B245" s="62"/>
      <c r="C245" s="62"/>
      <c r="D245" s="62"/>
      <c r="E245" s="57"/>
      <c r="H245" s="58"/>
      <c r="J245" s="59"/>
      <c r="K245" s="64"/>
      <c r="L245" s="64"/>
    </row>
    <row r="246" spans="1:12">
      <c r="A246" s="55"/>
      <c r="B246" s="62"/>
      <c r="C246" s="62"/>
      <c r="D246" s="62"/>
      <c r="E246" s="57"/>
      <c r="H246" s="58"/>
      <c r="J246" s="59"/>
      <c r="K246" s="64"/>
      <c r="L246" s="64"/>
    </row>
    <row r="247" spans="1:12">
      <c r="A247" s="55"/>
      <c r="B247" s="62"/>
      <c r="C247" s="62"/>
      <c r="D247" s="62"/>
      <c r="E247" s="57"/>
      <c r="H247" s="58"/>
      <c r="J247" s="59"/>
      <c r="K247" s="64"/>
      <c r="L247" s="64"/>
    </row>
    <row r="248" spans="1:12">
      <c r="A248" s="55"/>
      <c r="B248" s="56"/>
      <c r="C248" s="56"/>
      <c r="D248" s="56"/>
      <c r="E248" s="57"/>
      <c r="H248" s="58"/>
      <c r="J248" s="59"/>
      <c r="K248" s="64"/>
      <c r="L248" s="64"/>
    </row>
    <row r="249" spans="1:12">
      <c r="A249" s="55"/>
      <c r="B249" s="56"/>
      <c r="C249" s="56"/>
      <c r="D249" s="56"/>
      <c r="E249" s="57"/>
      <c r="H249" s="58"/>
      <c r="J249" s="59"/>
      <c r="K249" s="64"/>
      <c r="L249" s="64"/>
    </row>
    <row r="250" spans="1:12">
      <c r="A250" s="55"/>
      <c r="B250" s="56"/>
      <c r="C250" s="56"/>
      <c r="D250" s="56"/>
      <c r="E250" s="57"/>
      <c r="H250" s="58"/>
      <c r="J250" s="59"/>
      <c r="K250" s="64"/>
      <c r="L250" s="64"/>
    </row>
    <row r="251" spans="1:12">
      <c r="A251" s="55"/>
      <c r="B251" s="56"/>
      <c r="C251" s="56"/>
      <c r="D251" s="56"/>
      <c r="E251" s="57"/>
      <c r="H251" s="58"/>
      <c r="J251" s="59"/>
      <c r="K251" s="64"/>
      <c r="L251" s="64"/>
    </row>
    <row r="252" spans="1:12">
      <c r="A252" s="55"/>
      <c r="B252" s="56"/>
      <c r="C252" s="56"/>
      <c r="D252" s="56"/>
      <c r="E252" s="57"/>
      <c r="H252" s="58"/>
      <c r="J252" s="59"/>
      <c r="K252" s="64"/>
      <c r="L252" s="64"/>
    </row>
    <row r="253" spans="1:12">
      <c r="A253" s="55"/>
      <c r="B253" s="56"/>
      <c r="C253" s="56"/>
      <c r="D253" s="56"/>
      <c r="E253" s="57"/>
      <c r="H253" s="58"/>
      <c r="J253" s="59"/>
      <c r="K253" s="64"/>
      <c r="L253" s="64"/>
    </row>
    <row r="254" spans="1:12">
      <c r="A254" s="55"/>
      <c r="B254" s="56"/>
      <c r="C254" s="56"/>
      <c r="D254" s="56"/>
      <c r="E254" s="57"/>
      <c r="H254" s="58"/>
      <c r="J254" s="59"/>
      <c r="K254" s="64"/>
      <c r="L254" s="64"/>
    </row>
    <row r="255" spans="1:12">
      <c r="A255" s="55"/>
      <c r="B255" s="56"/>
      <c r="C255" s="56"/>
      <c r="D255" s="56"/>
      <c r="E255" s="57"/>
      <c r="H255" s="58"/>
      <c r="J255" s="59"/>
      <c r="K255" s="64"/>
      <c r="L255" s="64"/>
    </row>
    <row r="256" spans="1:12">
      <c r="A256" s="55"/>
      <c r="B256" s="56"/>
      <c r="C256" s="56"/>
      <c r="D256" s="56"/>
      <c r="E256" s="57"/>
      <c r="H256" s="58"/>
      <c r="J256" s="59"/>
      <c r="K256" s="64"/>
      <c r="L256" s="64"/>
    </row>
    <row r="257" spans="1:12">
      <c r="A257" s="55"/>
      <c r="B257" s="56"/>
      <c r="C257" s="56"/>
      <c r="D257" s="56"/>
      <c r="E257" s="57"/>
      <c r="H257" s="58"/>
      <c r="J257" s="59"/>
      <c r="K257" s="64"/>
      <c r="L257" s="64"/>
    </row>
    <row r="258" spans="1:12">
      <c r="A258" s="55"/>
      <c r="B258" s="56"/>
      <c r="C258" s="56"/>
      <c r="D258" s="56"/>
      <c r="E258" s="57"/>
      <c r="H258" s="58"/>
      <c r="J258" s="59"/>
      <c r="K258" s="64"/>
      <c r="L258" s="64"/>
    </row>
    <row r="259" spans="1:12">
      <c r="A259" s="55"/>
      <c r="B259" s="56"/>
      <c r="C259" s="56"/>
      <c r="D259" s="56"/>
      <c r="E259" s="57"/>
      <c r="H259" s="58"/>
      <c r="J259" s="59"/>
      <c r="K259" s="64"/>
      <c r="L259" s="64"/>
    </row>
    <row r="260" spans="1:12">
      <c r="A260" s="55"/>
      <c r="B260" s="56"/>
      <c r="C260" s="56"/>
      <c r="D260" s="56"/>
      <c r="E260" s="57"/>
      <c r="H260" s="58"/>
      <c r="J260" s="59"/>
      <c r="K260" s="64"/>
      <c r="L260" s="64"/>
    </row>
    <row r="261" spans="1:12">
      <c r="A261" s="55"/>
      <c r="B261" s="56"/>
      <c r="C261" s="56"/>
      <c r="D261" s="56"/>
      <c r="E261" s="57"/>
      <c r="H261" s="58"/>
      <c r="J261" s="59"/>
      <c r="K261" s="64"/>
      <c r="L261" s="64"/>
    </row>
    <row r="262" spans="1:12">
      <c r="A262" s="55"/>
      <c r="B262" s="31"/>
      <c r="E262" s="57"/>
      <c r="H262" s="58"/>
      <c r="J262" s="59"/>
      <c r="K262" s="64"/>
      <c r="L262" s="64"/>
    </row>
    <row r="263" spans="1:12">
      <c r="A263" s="55"/>
      <c r="B263" s="31"/>
      <c r="E263" s="57"/>
      <c r="H263" s="58"/>
      <c r="J263" s="59"/>
      <c r="K263" s="64"/>
      <c r="L263" s="64"/>
    </row>
    <row r="264" spans="1:12">
      <c r="A264" s="55"/>
      <c r="B264" s="56"/>
      <c r="C264" s="56"/>
      <c r="D264" s="56"/>
      <c r="E264" s="57"/>
      <c r="H264" s="58"/>
      <c r="J264" s="59"/>
      <c r="K264" s="64"/>
      <c r="L264" s="64"/>
    </row>
    <row r="265" spans="1:12">
      <c r="A265" s="55"/>
      <c r="B265" s="56"/>
      <c r="C265" s="56"/>
      <c r="D265" s="56"/>
      <c r="E265" s="57"/>
      <c r="H265" s="58"/>
      <c r="J265" s="59"/>
      <c r="K265" s="64"/>
      <c r="L265" s="64"/>
    </row>
    <row r="266" spans="1:12">
      <c r="A266" s="55"/>
      <c r="B266" s="56"/>
      <c r="C266" s="56"/>
      <c r="D266" s="56"/>
      <c r="E266" s="57"/>
      <c r="H266" s="58"/>
      <c r="J266" s="59"/>
      <c r="K266" s="64"/>
      <c r="L266" s="64"/>
    </row>
    <row r="267" spans="1:12">
      <c r="A267" s="55"/>
      <c r="B267" s="56"/>
      <c r="C267" s="56"/>
      <c r="D267" s="56"/>
      <c r="E267" s="57"/>
      <c r="H267" s="58"/>
      <c r="J267" s="59"/>
      <c r="K267" s="64"/>
      <c r="L267" s="64"/>
    </row>
    <row r="268" spans="1:12">
      <c r="A268" s="55"/>
      <c r="B268" s="56"/>
      <c r="C268" s="56"/>
      <c r="D268" s="56"/>
      <c r="E268" s="57"/>
      <c r="H268" s="58"/>
      <c r="J268" s="59"/>
      <c r="K268" s="64"/>
      <c r="L268" s="64"/>
    </row>
    <row r="269" spans="1:12">
      <c r="A269" s="55"/>
      <c r="B269" s="56"/>
      <c r="C269" s="56"/>
      <c r="D269" s="56"/>
      <c r="E269" s="57"/>
      <c r="H269" s="58"/>
      <c r="J269" s="59"/>
      <c r="K269" s="64"/>
      <c r="L269" s="64"/>
    </row>
    <row r="270" spans="1:12">
      <c r="A270" s="55"/>
      <c r="B270" s="56"/>
      <c r="C270" s="56"/>
      <c r="D270" s="56"/>
      <c r="E270" s="57"/>
      <c r="H270" s="58"/>
      <c r="J270" s="59"/>
      <c r="K270" s="64"/>
      <c r="L270" s="64"/>
    </row>
    <row r="271" spans="1:12">
      <c r="A271" s="55"/>
      <c r="B271" s="56"/>
      <c r="C271" s="56"/>
      <c r="D271" s="56"/>
      <c r="E271" s="57"/>
      <c r="H271" s="58"/>
      <c r="J271" s="59"/>
      <c r="K271" s="64"/>
      <c r="L271" s="64"/>
    </row>
    <row r="272" spans="1:12">
      <c r="A272" s="55"/>
      <c r="B272" s="56"/>
      <c r="C272" s="56"/>
      <c r="D272" s="56"/>
      <c r="E272" s="57"/>
      <c r="H272" s="58"/>
      <c r="J272" s="59"/>
      <c r="K272" s="64"/>
      <c r="L272" s="64"/>
    </row>
    <row r="273" spans="1:18">
      <c r="A273" s="55"/>
      <c r="B273" s="56"/>
      <c r="C273" s="56"/>
      <c r="D273" s="56"/>
      <c r="E273" s="57"/>
      <c r="H273" s="58"/>
      <c r="J273" s="59"/>
      <c r="K273" s="64"/>
      <c r="L273" s="64"/>
    </row>
    <row r="274" spans="1:18">
      <c r="A274" s="55"/>
      <c r="B274" s="56"/>
      <c r="C274" s="56"/>
      <c r="D274" s="56"/>
      <c r="E274" s="57"/>
      <c r="H274" s="58"/>
      <c r="J274" s="59"/>
      <c r="K274" s="64"/>
      <c r="L274" s="64"/>
    </row>
    <row r="275" spans="1:18">
      <c r="A275" s="55"/>
      <c r="B275" s="56"/>
      <c r="C275" s="56"/>
      <c r="D275" s="56"/>
      <c r="E275" s="57"/>
      <c r="H275" s="58"/>
      <c r="J275" s="59"/>
      <c r="K275" s="64"/>
      <c r="L275" s="64"/>
      <c r="R275" s="30"/>
    </row>
    <row r="276" spans="1:18">
      <c r="A276" s="55"/>
      <c r="B276" s="56"/>
      <c r="C276" s="56"/>
      <c r="D276" s="56"/>
      <c r="E276" s="57"/>
      <c r="H276" s="58"/>
      <c r="J276" s="59"/>
      <c r="K276" s="64"/>
      <c r="L276" s="64"/>
    </row>
    <row r="277" spans="1:18">
      <c r="A277" s="55"/>
      <c r="B277" s="56"/>
      <c r="C277" s="56"/>
      <c r="D277" s="56"/>
      <c r="E277" s="57"/>
      <c r="H277" s="58"/>
      <c r="J277" s="59"/>
      <c r="K277" s="64"/>
      <c r="L277" s="64"/>
    </row>
    <row r="278" spans="1:18">
      <c r="A278" s="55"/>
      <c r="B278" s="56"/>
      <c r="C278" s="56"/>
      <c r="D278" s="56"/>
      <c r="E278" s="57"/>
      <c r="H278" s="58"/>
      <c r="J278" s="59"/>
      <c r="K278" s="64"/>
      <c r="L278" s="64"/>
    </row>
    <row r="279" spans="1:18">
      <c r="A279" s="55"/>
      <c r="B279" s="56"/>
      <c r="C279" s="56"/>
      <c r="D279" s="56"/>
      <c r="E279" s="57"/>
      <c r="H279" s="58"/>
      <c r="J279" s="59"/>
      <c r="K279" s="64"/>
      <c r="L279" s="64"/>
    </row>
    <row r="280" spans="1:18">
      <c r="A280" s="55"/>
      <c r="B280" s="56"/>
      <c r="C280" s="56"/>
      <c r="D280" s="56"/>
      <c r="E280" s="57"/>
      <c r="H280" s="58"/>
      <c r="J280" s="59"/>
      <c r="K280" s="64"/>
      <c r="L280" s="64"/>
    </row>
    <row r="281" spans="1:18">
      <c r="A281" s="55"/>
      <c r="B281" s="56"/>
      <c r="C281" s="56"/>
      <c r="D281" s="56"/>
      <c r="E281" s="57"/>
      <c r="H281" s="58"/>
      <c r="J281" s="59"/>
      <c r="K281" s="64"/>
      <c r="L281" s="64"/>
    </row>
    <row r="282" spans="1:18">
      <c r="A282" s="55"/>
      <c r="B282" s="56"/>
      <c r="C282" s="56"/>
      <c r="D282" s="56"/>
      <c r="E282" s="57"/>
      <c r="H282" s="58"/>
      <c r="J282" s="59"/>
      <c r="K282" s="64"/>
      <c r="L282" s="64"/>
    </row>
    <row r="283" spans="1:18">
      <c r="A283" s="55"/>
      <c r="B283" s="56"/>
      <c r="C283" s="56"/>
      <c r="D283" s="56"/>
      <c r="E283" s="57"/>
      <c r="H283" s="58"/>
      <c r="J283" s="59"/>
      <c r="K283" s="64"/>
      <c r="L283" s="64"/>
    </row>
    <row r="284" spans="1:18">
      <c r="A284" s="55"/>
      <c r="B284" s="56"/>
      <c r="C284" s="56"/>
      <c r="D284" s="56"/>
      <c r="E284" s="57"/>
      <c r="H284" s="58"/>
      <c r="J284" s="59"/>
      <c r="K284" s="64"/>
      <c r="L284" s="64"/>
    </row>
    <row r="285" spans="1:18">
      <c r="A285" s="55"/>
      <c r="B285" s="56"/>
      <c r="C285" s="56"/>
      <c r="D285" s="56"/>
      <c r="E285" s="57"/>
      <c r="H285" s="58"/>
      <c r="J285" s="59"/>
      <c r="K285" s="64"/>
      <c r="L285" s="64"/>
    </row>
    <row r="286" spans="1:18">
      <c r="A286" s="55"/>
      <c r="B286" s="56"/>
      <c r="C286" s="56"/>
      <c r="D286" s="56"/>
      <c r="E286" s="57"/>
      <c r="H286" s="58"/>
      <c r="J286" s="59"/>
      <c r="K286" s="64"/>
      <c r="L286" s="64"/>
    </row>
    <row r="287" spans="1:18">
      <c r="A287" s="55"/>
      <c r="B287" s="56"/>
      <c r="C287" s="56"/>
      <c r="D287" s="56"/>
      <c r="E287" s="57"/>
      <c r="H287" s="58"/>
      <c r="J287" s="59"/>
      <c r="K287" s="64"/>
      <c r="L287" s="64"/>
    </row>
    <row r="288" spans="1:18">
      <c r="A288" s="55"/>
      <c r="B288" s="56"/>
      <c r="C288" s="56"/>
      <c r="D288" s="56"/>
      <c r="E288" s="57"/>
      <c r="H288" s="58"/>
      <c r="J288" s="59"/>
      <c r="K288" s="64"/>
      <c r="L288" s="64"/>
    </row>
    <row r="289" spans="1:1023">
      <c r="A289" s="55"/>
      <c r="B289" s="31"/>
      <c r="E289" s="57"/>
      <c r="H289" s="58"/>
      <c r="J289" s="59"/>
      <c r="K289" s="64"/>
      <c r="L289" s="64"/>
    </row>
    <row r="290" spans="1:1023">
      <c r="A290" s="55"/>
      <c r="B290" s="31"/>
      <c r="E290" s="57"/>
      <c r="H290" s="58"/>
      <c r="J290" s="59"/>
      <c r="K290" s="64"/>
      <c r="L290" s="64"/>
    </row>
    <row r="291" spans="1:1023">
      <c r="A291" s="55"/>
      <c r="B291" s="56"/>
      <c r="C291" s="56"/>
      <c r="D291" s="56"/>
      <c r="E291" s="57"/>
      <c r="H291" s="58"/>
      <c r="J291" s="59"/>
      <c r="K291" s="64"/>
      <c r="L291" s="64"/>
    </row>
    <row r="292" spans="1:1023">
      <c r="A292" s="55"/>
      <c r="B292" s="56"/>
      <c r="C292" s="56"/>
      <c r="D292" s="56"/>
      <c r="E292" s="57"/>
      <c r="H292" s="58"/>
      <c r="J292" s="59"/>
      <c r="K292" s="64"/>
      <c r="L292" s="64"/>
    </row>
    <row r="293" spans="1:1023">
      <c r="A293" s="55"/>
      <c r="B293" s="56"/>
      <c r="C293" s="56"/>
      <c r="D293" s="56"/>
      <c r="E293" s="57"/>
      <c r="H293" s="58"/>
      <c r="J293" s="59"/>
      <c r="K293" s="64"/>
      <c r="L293" s="64"/>
    </row>
    <row r="294" spans="1:1023">
      <c r="A294" s="55"/>
      <c r="B294" s="56"/>
      <c r="C294" s="56"/>
      <c r="D294" s="56"/>
      <c r="E294" s="57"/>
      <c r="H294" s="58"/>
      <c r="J294" s="59"/>
      <c r="K294" s="64"/>
      <c r="L294" s="64"/>
    </row>
    <row r="295" spans="1:1023">
      <c r="A295" s="55"/>
      <c r="B295" s="56"/>
      <c r="C295" s="56"/>
      <c r="D295" s="56"/>
      <c r="E295" s="57"/>
      <c r="H295" s="58"/>
      <c r="J295" s="59"/>
      <c r="K295" s="64"/>
      <c r="L295" s="64"/>
    </row>
    <row r="296" spans="1:1023">
      <c r="A296" s="55"/>
      <c r="B296" s="56"/>
      <c r="C296" s="56"/>
      <c r="D296" s="56"/>
      <c r="E296" s="57"/>
      <c r="H296" s="58"/>
      <c r="J296" s="59"/>
      <c r="K296" s="64"/>
      <c r="L296" s="64"/>
    </row>
    <row r="297" spans="1:1023">
      <c r="A297" s="55"/>
      <c r="B297" s="56"/>
      <c r="C297" s="56"/>
      <c r="D297" s="56"/>
      <c r="E297" s="57"/>
      <c r="H297" s="58"/>
      <c r="J297" s="59"/>
      <c r="K297" s="64"/>
      <c r="L297" s="64"/>
    </row>
    <row r="298" spans="1:1023">
      <c r="A298" s="55"/>
      <c r="B298" s="56"/>
      <c r="C298" s="56"/>
      <c r="D298" s="56"/>
      <c r="E298" s="57"/>
      <c r="H298" s="58"/>
      <c r="J298" s="59"/>
      <c r="K298" s="64"/>
      <c r="L298" s="64"/>
    </row>
    <row r="299" spans="1:1023">
      <c r="A299" s="55"/>
      <c r="B299" s="56"/>
      <c r="C299" s="56"/>
      <c r="D299" s="56"/>
      <c r="E299" s="57"/>
      <c r="H299" s="58"/>
      <c r="J299" s="59"/>
      <c r="K299" s="64"/>
    </row>
    <row r="300" spans="1:1023" s="60" customFormat="1">
      <c r="A300" s="55"/>
      <c r="B300" s="56"/>
      <c r="C300" s="56"/>
      <c r="D300" s="56"/>
      <c r="E300" s="57"/>
      <c r="F300" s="1"/>
      <c r="G300" s="1"/>
      <c r="H300" s="58"/>
      <c r="I300" s="5"/>
      <c r="J300" s="59"/>
      <c r="K300" s="64"/>
      <c r="L300" s="7"/>
      <c r="M300" s="1"/>
      <c r="N300" s="8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60" customFormat="1">
      <c r="A301" s="55"/>
      <c r="B301" s="56"/>
      <c r="C301" s="56"/>
      <c r="D301" s="56"/>
      <c r="E301" s="57"/>
      <c r="F301" s="1"/>
      <c r="G301" s="1"/>
      <c r="H301" s="58"/>
      <c r="I301" s="5"/>
      <c r="J301" s="59"/>
      <c r="K301" s="64"/>
      <c r="L301" s="7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60" customFormat="1">
      <c r="A302" s="55"/>
      <c r="B302" s="56"/>
      <c r="C302" s="56"/>
      <c r="D302" s="56"/>
      <c r="E302" s="57"/>
      <c r="F302" s="1"/>
      <c r="G302" s="1"/>
      <c r="H302" s="58"/>
      <c r="I302" s="5"/>
      <c r="J302" s="59"/>
      <c r="K302" s="64"/>
      <c r="L302" s="7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60" customFormat="1">
      <c r="A303" s="55"/>
      <c r="B303" s="56"/>
      <c r="C303" s="56"/>
      <c r="D303" s="56"/>
      <c r="E303" s="57"/>
      <c r="F303" s="1"/>
      <c r="G303" s="1"/>
      <c r="H303" s="58"/>
      <c r="I303" s="5"/>
      <c r="J303" s="59"/>
      <c r="K303" s="64"/>
      <c r="L303" s="7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60" customFormat="1">
      <c r="A304" s="55"/>
      <c r="B304" s="56"/>
      <c r="C304" s="56"/>
      <c r="D304" s="56"/>
      <c r="E304" s="57"/>
      <c r="F304" s="1"/>
      <c r="G304" s="1"/>
      <c r="H304" s="58"/>
      <c r="I304" s="5"/>
      <c r="J304" s="59"/>
      <c r="K304" s="64"/>
      <c r="L304" s="7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60" customFormat="1">
      <c r="A305" s="55"/>
      <c r="B305" s="56"/>
      <c r="C305" s="56"/>
      <c r="D305" s="56"/>
      <c r="E305" s="57"/>
      <c r="F305" s="1"/>
      <c r="G305" s="1"/>
      <c r="H305" s="58"/>
      <c r="I305" s="5"/>
      <c r="J305" s="59"/>
      <c r="K305" s="64"/>
      <c r="L305" s="7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60" customFormat="1">
      <c r="A306" s="55"/>
      <c r="B306" s="56"/>
      <c r="C306" s="56"/>
      <c r="D306" s="56"/>
      <c r="E306" s="57"/>
      <c r="F306" s="1"/>
      <c r="G306" s="1"/>
      <c r="H306" s="58"/>
      <c r="I306" s="5"/>
      <c r="J306" s="59"/>
      <c r="K306" s="64"/>
      <c r="L306" s="7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60" customFormat="1">
      <c r="A307" s="55"/>
      <c r="B307" s="56"/>
      <c r="C307" s="56"/>
      <c r="D307" s="56"/>
      <c r="E307" s="57"/>
      <c r="F307" s="1"/>
      <c r="G307" s="1"/>
      <c r="H307" s="58"/>
      <c r="I307" s="5"/>
      <c r="J307" s="59"/>
      <c r="K307" s="64"/>
      <c r="L307" s="7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60" customFormat="1">
      <c r="A308" s="55"/>
      <c r="B308" s="31"/>
      <c r="C308" s="3"/>
      <c r="D308" s="3"/>
      <c r="E308" s="57"/>
      <c r="F308" s="1"/>
      <c r="G308" s="1"/>
      <c r="H308" s="58"/>
      <c r="I308" s="5"/>
      <c r="J308" s="59"/>
      <c r="K308" s="64"/>
      <c r="L308" s="7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60" customFormat="1">
      <c r="A309" s="55"/>
      <c r="B309" s="31"/>
      <c r="C309" s="3"/>
      <c r="D309" s="3"/>
      <c r="E309" s="57"/>
      <c r="F309" s="1"/>
      <c r="G309" s="1"/>
      <c r="H309" s="58"/>
      <c r="I309" s="5"/>
      <c r="J309" s="61"/>
      <c r="K309" s="64"/>
      <c r="L309" s="7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60" customFormat="1">
      <c r="A310" s="55"/>
      <c r="B310" s="56"/>
      <c r="C310" s="56"/>
      <c r="D310" s="56"/>
      <c r="E310" s="57"/>
      <c r="F310" s="1"/>
      <c r="G310" s="1"/>
      <c r="H310" s="58"/>
      <c r="I310" s="5"/>
      <c r="J310" s="59"/>
      <c r="K310" s="64"/>
      <c r="L310" s="7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60" customFormat="1">
      <c r="A311" s="55"/>
      <c r="B311" s="56"/>
      <c r="C311" s="56"/>
      <c r="D311" s="56"/>
      <c r="E311" s="57"/>
      <c r="F311" s="1"/>
      <c r="G311" s="1"/>
      <c r="H311" s="58"/>
      <c r="I311" s="5"/>
      <c r="J311" s="59"/>
      <c r="K311" s="64"/>
      <c r="L311" s="7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60" customFormat="1">
      <c r="A312" s="55"/>
      <c r="B312" s="56"/>
      <c r="C312" s="56"/>
      <c r="D312" s="56"/>
      <c r="E312" s="57"/>
      <c r="F312" s="1"/>
      <c r="G312" s="1"/>
      <c r="H312" s="58"/>
      <c r="I312" s="5"/>
      <c r="J312" s="59"/>
      <c r="K312" s="64"/>
      <c r="L312" s="7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60" customFormat="1">
      <c r="A313" s="55"/>
      <c r="B313" s="56"/>
      <c r="C313" s="56"/>
      <c r="D313" s="56"/>
      <c r="E313" s="57"/>
      <c r="F313" s="1"/>
      <c r="G313" s="1"/>
      <c r="H313" s="58"/>
      <c r="I313" s="5"/>
      <c r="J313" s="59"/>
      <c r="K313" s="64"/>
      <c r="L313" s="7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60" customFormat="1">
      <c r="A314" s="55"/>
      <c r="B314" s="56"/>
      <c r="C314" s="56"/>
      <c r="D314" s="56"/>
      <c r="E314" s="57"/>
      <c r="F314" s="1"/>
      <c r="G314" s="1"/>
      <c r="H314" s="58"/>
      <c r="I314" s="5"/>
      <c r="J314" s="59"/>
      <c r="K314" s="64"/>
      <c r="L314" s="7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60" customFormat="1">
      <c r="A315" s="55"/>
      <c r="B315" s="56"/>
      <c r="C315" s="62"/>
      <c r="D315" s="62"/>
      <c r="E315" s="57"/>
      <c r="F315" s="1"/>
      <c r="G315" s="1"/>
      <c r="H315" s="58"/>
      <c r="I315" s="5"/>
      <c r="J315" s="61"/>
      <c r="K315" s="64"/>
      <c r="L315" s="7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60" customFormat="1">
      <c r="A316" s="55"/>
      <c r="B316" s="56"/>
      <c r="C316" s="56"/>
      <c r="D316" s="56"/>
      <c r="E316" s="57"/>
      <c r="F316" s="1"/>
      <c r="G316" s="1"/>
      <c r="H316" s="58"/>
      <c r="I316" s="5"/>
      <c r="J316" s="59"/>
      <c r="K316" s="64"/>
      <c r="L316" s="7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60" customFormat="1">
      <c r="A317" s="55"/>
      <c r="B317" s="56"/>
      <c r="C317" s="56"/>
      <c r="D317" s="56"/>
      <c r="E317" s="57"/>
      <c r="F317" s="1"/>
      <c r="G317" s="1"/>
      <c r="H317" s="58"/>
      <c r="I317" s="5"/>
      <c r="J317" s="59"/>
      <c r="K317" s="64"/>
      <c r="L317" s="7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60" customFormat="1">
      <c r="A318" s="55"/>
      <c r="B318" s="56"/>
      <c r="C318" s="56"/>
      <c r="D318" s="56"/>
      <c r="E318" s="57"/>
      <c r="F318" s="1"/>
      <c r="G318" s="1"/>
      <c r="H318" s="58"/>
      <c r="I318" s="5"/>
      <c r="J318" s="59"/>
      <c r="K318" s="64"/>
      <c r="L318" s="7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60" customFormat="1">
      <c r="A319" s="1"/>
      <c r="B319" s="2"/>
      <c r="C319" s="3"/>
      <c r="D319" s="3"/>
      <c r="E319" s="3"/>
      <c r="F319" s="31"/>
      <c r="G319" s="31"/>
      <c r="H319" s="32"/>
      <c r="I319" s="33"/>
      <c r="J319" s="34"/>
      <c r="K319" s="65"/>
      <c r="L319" s="7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60" customFormat="1">
      <c r="A320" s="1"/>
      <c r="B320" s="2"/>
      <c r="C320" s="3"/>
      <c r="D320" s="3"/>
      <c r="E320" s="3"/>
      <c r="F320" s="1"/>
      <c r="G320" s="1"/>
      <c r="H320" s="4"/>
      <c r="I320" s="5"/>
      <c r="J320" s="6"/>
      <c r="K320" s="64"/>
      <c r="L320" s="7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60" customFormat="1">
      <c r="A321" s="1"/>
      <c r="B321" s="2"/>
      <c r="C321" s="3"/>
      <c r="D321" s="3"/>
      <c r="E321" s="3"/>
      <c r="F321" s="1"/>
      <c r="G321" s="1"/>
      <c r="H321" s="4"/>
      <c r="I321" s="5"/>
      <c r="J321" s="6"/>
      <c r="K321" s="64"/>
      <c r="L321" s="7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mergeCells count="2">
    <mergeCell ref="A204:A207"/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5" customWidth="1"/>
    <col min="12" max="1025" width="8.5703125" customWidth="1"/>
  </cols>
  <sheetData>
    <row r="1" spans="1:1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6" t="s">
        <v>11</v>
      </c>
      <c r="M1" s="36" t="s">
        <v>12</v>
      </c>
    </row>
    <row r="2" spans="1:13">
      <c r="A2" s="38">
        <v>1</v>
      </c>
      <c r="B2" s="38" t="s">
        <v>13</v>
      </c>
      <c r="C2" s="38" t="s">
        <v>205</v>
      </c>
      <c r="D2" s="38"/>
      <c r="E2" s="38"/>
      <c r="F2" s="38"/>
      <c r="G2" s="38">
        <v>1000</v>
      </c>
      <c r="H2" s="38"/>
      <c r="I2" s="38"/>
      <c r="J2" s="38"/>
      <c r="K2" s="39">
        <f t="shared" ref="K2:K65" si="0">I2*J2</f>
        <v>0</v>
      </c>
      <c r="L2" s="38"/>
      <c r="M2" s="38" t="s">
        <v>206</v>
      </c>
    </row>
    <row r="3" spans="1:13">
      <c r="A3" s="38">
        <v>2</v>
      </c>
      <c r="B3" s="38" t="s">
        <v>14</v>
      </c>
      <c r="C3" s="38" t="s">
        <v>207</v>
      </c>
      <c r="D3" s="38"/>
      <c r="E3" s="38"/>
      <c r="F3" s="38"/>
      <c r="G3" s="38">
        <v>80000</v>
      </c>
      <c r="H3" s="38"/>
      <c r="I3" s="38"/>
      <c r="J3" s="38"/>
      <c r="K3" s="39">
        <f t="shared" si="0"/>
        <v>0</v>
      </c>
      <c r="L3" s="38"/>
      <c r="M3" s="38" t="s">
        <v>206</v>
      </c>
    </row>
    <row r="4" spans="1:13">
      <c r="A4" s="38">
        <v>3</v>
      </c>
      <c r="B4" s="38" t="s">
        <v>16</v>
      </c>
      <c r="C4" s="38" t="s">
        <v>208</v>
      </c>
      <c r="D4" s="38"/>
      <c r="E4" s="38"/>
      <c r="F4" s="38"/>
      <c r="G4" s="38">
        <v>600</v>
      </c>
      <c r="H4" s="38"/>
      <c r="I4" s="38"/>
      <c r="J4" s="38"/>
      <c r="K4" s="39">
        <f t="shared" si="0"/>
        <v>0</v>
      </c>
      <c r="L4" s="38"/>
      <c r="M4" s="38" t="s">
        <v>206</v>
      </c>
    </row>
    <row r="5" spans="1:13">
      <c r="A5" s="38">
        <v>4</v>
      </c>
      <c r="B5" s="38" t="s">
        <v>17</v>
      </c>
      <c r="C5" s="38" t="s">
        <v>209</v>
      </c>
      <c r="D5" s="38"/>
      <c r="E5" s="38"/>
      <c r="F5" s="38"/>
      <c r="G5" s="38">
        <v>5000</v>
      </c>
      <c r="H5" s="38"/>
      <c r="I5" s="38"/>
      <c r="J5" s="38"/>
      <c r="K5" s="39">
        <f t="shared" si="0"/>
        <v>0</v>
      </c>
      <c r="L5" s="38"/>
      <c r="M5" s="38" t="s">
        <v>206</v>
      </c>
    </row>
    <row r="6" spans="1:13">
      <c r="A6" s="38">
        <v>5</v>
      </c>
      <c r="B6" s="38" t="s">
        <v>18</v>
      </c>
      <c r="C6" s="38" t="s">
        <v>210</v>
      </c>
      <c r="D6" s="38"/>
      <c r="E6" s="38"/>
      <c r="F6" s="38"/>
      <c r="G6" s="38">
        <v>4000</v>
      </c>
      <c r="H6" s="38"/>
      <c r="I6" s="38"/>
      <c r="J6" s="38"/>
      <c r="K6" s="39">
        <f t="shared" si="0"/>
        <v>0</v>
      </c>
      <c r="L6" s="38"/>
      <c r="M6" s="38" t="s">
        <v>206</v>
      </c>
    </row>
    <row r="7" spans="1:13">
      <c r="A7" s="38">
        <v>6</v>
      </c>
      <c r="B7" s="38" t="s">
        <v>19</v>
      </c>
      <c r="C7" s="38" t="s">
        <v>211</v>
      </c>
      <c r="D7" s="38"/>
      <c r="E7" s="38"/>
      <c r="F7" s="38"/>
      <c r="G7" s="38">
        <v>120000</v>
      </c>
      <c r="H7" s="38"/>
      <c r="I7" s="38"/>
      <c r="J7" s="38"/>
      <c r="K7" s="39">
        <f t="shared" si="0"/>
        <v>0</v>
      </c>
      <c r="L7" s="38"/>
      <c r="M7" s="38" t="s">
        <v>206</v>
      </c>
    </row>
    <row r="8" spans="1:13">
      <c r="A8" s="38">
        <v>7</v>
      </c>
      <c r="B8" s="38" t="s">
        <v>20</v>
      </c>
      <c r="C8" s="38" t="s">
        <v>212</v>
      </c>
      <c r="D8" s="38"/>
      <c r="E8" s="38"/>
      <c r="F8" s="38"/>
      <c r="G8" s="38">
        <v>7000</v>
      </c>
      <c r="H8" s="38"/>
      <c r="I8" s="38"/>
      <c r="J8" s="38"/>
      <c r="K8" s="39">
        <f t="shared" si="0"/>
        <v>0</v>
      </c>
      <c r="L8" s="38"/>
      <c r="M8" s="38" t="s">
        <v>206</v>
      </c>
    </row>
    <row r="9" spans="1:13">
      <c r="A9" s="38">
        <v>8</v>
      </c>
      <c r="B9" s="38" t="s">
        <v>19</v>
      </c>
      <c r="C9" s="38" t="s">
        <v>211</v>
      </c>
      <c r="D9" s="38"/>
      <c r="E9" s="38"/>
      <c r="F9" s="38"/>
      <c r="G9" s="38">
        <v>12000</v>
      </c>
      <c r="H9" s="38"/>
      <c r="I9" s="38"/>
      <c r="J9" s="38"/>
      <c r="K9" s="39">
        <f t="shared" si="0"/>
        <v>0</v>
      </c>
      <c r="L9" s="38"/>
      <c r="M9" s="38" t="s">
        <v>206</v>
      </c>
    </row>
    <row r="10" spans="1:13">
      <c r="A10" s="38">
        <v>9</v>
      </c>
      <c r="B10" s="38" t="s">
        <v>21</v>
      </c>
      <c r="C10" s="38" t="s">
        <v>213</v>
      </c>
      <c r="D10" s="38"/>
      <c r="E10" s="38"/>
      <c r="F10" s="38"/>
      <c r="G10" s="38">
        <v>500</v>
      </c>
      <c r="H10" s="38"/>
      <c r="I10" s="38"/>
      <c r="J10" s="38"/>
      <c r="K10" s="39">
        <f t="shared" si="0"/>
        <v>0</v>
      </c>
      <c r="L10" s="38"/>
      <c r="M10" s="38" t="s">
        <v>206</v>
      </c>
    </row>
    <row r="11" spans="1:13">
      <c r="A11" s="38">
        <v>10</v>
      </c>
      <c r="B11" s="38" t="s">
        <v>13</v>
      </c>
      <c r="C11" s="38" t="s">
        <v>205</v>
      </c>
      <c r="D11" s="38"/>
      <c r="E11" s="38"/>
      <c r="F11" s="38"/>
      <c r="G11" s="38">
        <v>1000</v>
      </c>
      <c r="H11" s="38"/>
      <c r="I11" s="38"/>
      <c r="J11" s="38"/>
      <c r="K11" s="39">
        <f t="shared" si="0"/>
        <v>0</v>
      </c>
      <c r="L11" s="38"/>
      <c r="M11" s="38" t="s">
        <v>206</v>
      </c>
    </row>
    <row r="12" spans="1:13">
      <c r="A12" s="38">
        <v>11</v>
      </c>
      <c r="B12" s="38" t="s">
        <v>15</v>
      </c>
      <c r="C12" s="38" t="s">
        <v>214</v>
      </c>
      <c r="D12" s="38"/>
      <c r="E12" s="38"/>
      <c r="F12" s="38"/>
      <c r="G12" s="38">
        <v>80000</v>
      </c>
      <c r="H12" s="38"/>
      <c r="I12" s="38"/>
      <c r="J12" s="38"/>
      <c r="K12" s="39">
        <f t="shared" si="0"/>
        <v>0</v>
      </c>
      <c r="L12" s="38"/>
      <c r="M12" s="38" t="s">
        <v>206</v>
      </c>
    </row>
    <row r="13" spans="1:13">
      <c r="A13" s="38">
        <v>12</v>
      </c>
      <c r="B13" s="38" t="s">
        <v>22</v>
      </c>
      <c r="C13" s="38" t="s">
        <v>215</v>
      </c>
      <c r="D13" s="38"/>
      <c r="E13" s="38"/>
      <c r="F13" s="38"/>
      <c r="G13" s="38">
        <v>5000</v>
      </c>
      <c r="H13" s="38"/>
      <c r="I13" s="38"/>
      <c r="J13" s="38"/>
      <c r="K13" s="39">
        <f t="shared" si="0"/>
        <v>0</v>
      </c>
      <c r="L13" s="38"/>
      <c r="M13" s="38" t="s">
        <v>206</v>
      </c>
    </row>
    <row r="14" spans="1:13">
      <c r="A14" s="38">
        <v>13</v>
      </c>
      <c r="B14" s="38" t="s">
        <v>23</v>
      </c>
      <c r="C14" s="38" t="s">
        <v>216</v>
      </c>
      <c r="D14" s="38"/>
      <c r="E14" s="38"/>
      <c r="F14" s="38"/>
      <c r="G14" s="38">
        <v>2500</v>
      </c>
      <c r="H14" s="38"/>
      <c r="I14" s="38"/>
      <c r="J14" s="38"/>
      <c r="K14" s="39">
        <f t="shared" si="0"/>
        <v>0</v>
      </c>
      <c r="L14" s="38"/>
      <c r="M14" s="38" t="s">
        <v>206</v>
      </c>
    </row>
    <row r="15" spans="1:13">
      <c r="A15" s="38">
        <v>14</v>
      </c>
      <c r="B15" s="38" t="s">
        <v>24</v>
      </c>
      <c r="C15" s="38" t="s">
        <v>217</v>
      </c>
      <c r="D15" s="38"/>
      <c r="E15" s="38"/>
      <c r="F15" s="38"/>
      <c r="G15" s="38">
        <v>400</v>
      </c>
      <c r="H15" s="38"/>
      <c r="I15" s="38"/>
      <c r="J15" s="38"/>
      <c r="K15" s="39">
        <f t="shared" si="0"/>
        <v>0</v>
      </c>
      <c r="L15" s="38"/>
      <c r="M15" s="38" t="s">
        <v>206</v>
      </c>
    </row>
    <row r="16" spans="1:13">
      <c r="A16" s="38">
        <v>15</v>
      </c>
      <c r="B16" s="38" t="s">
        <v>24</v>
      </c>
      <c r="C16" s="38" t="s">
        <v>218</v>
      </c>
      <c r="D16" s="38"/>
      <c r="E16" s="38"/>
      <c r="F16" s="38"/>
      <c r="G16" s="38">
        <v>700</v>
      </c>
      <c r="H16" s="38"/>
      <c r="I16" s="38"/>
      <c r="J16" s="38"/>
      <c r="K16" s="39">
        <f t="shared" si="0"/>
        <v>0</v>
      </c>
      <c r="L16" s="38"/>
      <c r="M16" s="38" t="s">
        <v>206</v>
      </c>
    </row>
    <row r="17" spans="1:13">
      <c r="A17" s="38">
        <v>16</v>
      </c>
      <c r="B17" s="38" t="s">
        <v>25</v>
      </c>
      <c r="C17" s="38" t="s">
        <v>219</v>
      </c>
      <c r="D17" s="38"/>
      <c r="E17" s="38"/>
      <c r="F17" s="38"/>
      <c r="G17" s="38">
        <v>1500</v>
      </c>
      <c r="H17" s="38"/>
      <c r="I17" s="38"/>
      <c r="J17" s="38"/>
      <c r="K17" s="39">
        <f t="shared" si="0"/>
        <v>0</v>
      </c>
      <c r="L17" s="38"/>
      <c r="M17" s="38" t="s">
        <v>206</v>
      </c>
    </row>
    <row r="18" spans="1:13">
      <c r="A18" s="38">
        <v>17</v>
      </c>
      <c r="B18" s="38" t="s">
        <v>25</v>
      </c>
      <c r="C18" s="38" t="s">
        <v>220</v>
      </c>
      <c r="D18" s="38"/>
      <c r="E18" s="38"/>
      <c r="F18" s="38"/>
      <c r="G18" s="38">
        <v>4000</v>
      </c>
      <c r="H18" s="38"/>
      <c r="I18" s="38"/>
      <c r="J18" s="38"/>
      <c r="K18" s="39">
        <f t="shared" si="0"/>
        <v>0</v>
      </c>
      <c r="L18" s="38"/>
      <c r="M18" s="38" t="s">
        <v>206</v>
      </c>
    </row>
    <row r="19" spans="1:13">
      <c r="A19" s="38">
        <v>18</v>
      </c>
      <c r="B19" s="38" t="s">
        <v>26</v>
      </c>
      <c r="C19" s="38" t="s">
        <v>221</v>
      </c>
      <c r="D19" s="38"/>
      <c r="E19" s="38"/>
      <c r="F19" s="38"/>
      <c r="G19" s="38">
        <v>2000</v>
      </c>
      <c r="H19" s="38"/>
      <c r="I19" s="38"/>
      <c r="J19" s="38"/>
      <c r="K19" s="39">
        <f t="shared" si="0"/>
        <v>0</v>
      </c>
      <c r="L19" s="38"/>
      <c r="M19" s="38" t="s">
        <v>206</v>
      </c>
    </row>
    <row r="20" spans="1:13">
      <c r="A20" s="38">
        <v>19</v>
      </c>
      <c r="B20" s="38" t="s">
        <v>26</v>
      </c>
      <c r="C20" s="38" t="s">
        <v>222</v>
      </c>
      <c r="D20" s="38"/>
      <c r="E20" s="38"/>
      <c r="F20" s="38"/>
      <c r="G20" s="38">
        <v>3000</v>
      </c>
      <c r="H20" s="38"/>
      <c r="I20" s="38"/>
      <c r="J20" s="38"/>
      <c r="K20" s="39">
        <f t="shared" si="0"/>
        <v>0</v>
      </c>
      <c r="L20" s="38"/>
      <c r="M20" s="38" t="s">
        <v>206</v>
      </c>
    </row>
    <row r="21" spans="1:13">
      <c r="A21" s="38">
        <v>20</v>
      </c>
      <c r="B21" s="38" t="s">
        <v>27</v>
      </c>
      <c r="C21" s="38" t="s">
        <v>223</v>
      </c>
      <c r="D21" s="38"/>
      <c r="E21" s="38"/>
      <c r="F21" s="38"/>
      <c r="G21" s="38">
        <v>4000</v>
      </c>
      <c r="H21" s="38"/>
      <c r="I21" s="38"/>
      <c r="J21" s="38"/>
      <c r="K21" s="39">
        <f t="shared" si="0"/>
        <v>0</v>
      </c>
      <c r="L21" s="38"/>
      <c r="M21" s="38" t="s">
        <v>206</v>
      </c>
    </row>
    <row r="22" spans="1:13">
      <c r="A22" s="38">
        <v>21</v>
      </c>
      <c r="B22" s="38" t="s">
        <v>27</v>
      </c>
      <c r="C22" s="38" t="s">
        <v>224</v>
      </c>
      <c r="D22" s="38"/>
      <c r="E22" s="38"/>
      <c r="F22" s="38"/>
      <c r="G22" s="38">
        <v>10000</v>
      </c>
      <c r="H22" s="38"/>
      <c r="I22" s="38"/>
      <c r="J22" s="38"/>
      <c r="K22" s="39">
        <f t="shared" si="0"/>
        <v>0</v>
      </c>
      <c r="L22" s="38"/>
      <c r="M22" s="38" t="s">
        <v>206</v>
      </c>
    </row>
    <row r="23" spans="1:13">
      <c r="A23" s="38">
        <v>22</v>
      </c>
      <c r="B23" s="38" t="s">
        <v>27</v>
      </c>
      <c r="C23" s="38" t="s">
        <v>225</v>
      </c>
      <c r="D23" s="38"/>
      <c r="E23" s="38"/>
      <c r="F23" s="38"/>
      <c r="G23" s="38">
        <v>7000</v>
      </c>
      <c r="H23" s="38"/>
      <c r="I23" s="38"/>
      <c r="J23" s="38"/>
      <c r="K23" s="39">
        <f t="shared" si="0"/>
        <v>0</v>
      </c>
      <c r="L23" s="38"/>
      <c r="M23" s="38" t="s">
        <v>206</v>
      </c>
    </row>
    <row r="24" spans="1:13">
      <c r="A24" s="38">
        <v>23</v>
      </c>
      <c r="B24" s="38" t="s">
        <v>27</v>
      </c>
      <c r="C24" s="38" t="s">
        <v>226</v>
      </c>
      <c r="D24" s="38"/>
      <c r="E24" s="38"/>
      <c r="F24" s="38"/>
      <c r="G24" s="38">
        <v>5000</v>
      </c>
      <c r="H24" s="38"/>
      <c r="I24" s="38"/>
      <c r="J24" s="38"/>
      <c r="K24" s="39">
        <f t="shared" si="0"/>
        <v>0</v>
      </c>
      <c r="L24" s="38"/>
      <c r="M24" s="38" t="s">
        <v>206</v>
      </c>
    </row>
    <row r="25" spans="1:13">
      <c r="A25" s="38">
        <v>24</v>
      </c>
      <c r="B25" s="38" t="s">
        <v>28</v>
      </c>
      <c r="C25" s="38" t="s">
        <v>227</v>
      </c>
      <c r="D25" s="38"/>
      <c r="E25" s="38"/>
      <c r="F25" s="38"/>
      <c r="G25" s="38">
        <v>8000</v>
      </c>
      <c r="H25" s="38"/>
      <c r="I25" s="38"/>
      <c r="J25" s="38"/>
      <c r="K25" s="39">
        <f t="shared" si="0"/>
        <v>0</v>
      </c>
      <c r="L25" s="38"/>
      <c r="M25" s="38" t="s">
        <v>206</v>
      </c>
    </row>
    <row r="26" spans="1:13">
      <c r="A26" s="38">
        <v>25</v>
      </c>
      <c r="B26" s="38" t="s">
        <v>28</v>
      </c>
      <c r="C26" s="38" t="s">
        <v>228</v>
      </c>
      <c r="D26" s="38"/>
      <c r="E26" s="38"/>
      <c r="F26" s="38"/>
      <c r="G26" s="38">
        <v>7000</v>
      </c>
      <c r="H26" s="38"/>
      <c r="I26" s="38"/>
      <c r="J26" s="38"/>
      <c r="K26" s="39">
        <f t="shared" si="0"/>
        <v>0</v>
      </c>
      <c r="L26" s="38"/>
      <c r="M26" s="38" t="s">
        <v>206</v>
      </c>
    </row>
    <row r="27" spans="1:13">
      <c r="A27" s="38">
        <v>26</v>
      </c>
      <c r="B27" s="38" t="s">
        <v>29</v>
      </c>
      <c r="C27" s="38" t="s">
        <v>229</v>
      </c>
      <c r="D27" s="38"/>
      <c r="E27" s="38"/>
      <c r="F27" s="38"/>
      <c r="G27" s="38">
        <v>200</v>
      </c>
      <c r="H27" s="38"/>
      <c r="I27" s="38"/>
      <c r="J27" s="38"/>
      <c r="K27" s="39">
        <f t="shared" si="0"/>
        <v>0</v>
      </c>
      <c r="L27" s="38"/>
      <c r="M27" s="38" t="s">
        <v>206</v>
      </c>
    </row>
    <row r="28" spans="1:13">
      <c r="A28" s="38">
        <v>27</v>
      </c>
      <c r="B28" s="38" t="s">
        <v>30</v>
      </c>
      <c r="C28" s="38" t="s">
        <v>230</v>
      </c>
      <c r="D28" s="38"/>
      <c r="E28" s="38"/>
      <c r="F28" s="38"/>
      <c r="G28" s="38">
        <v>190</v>
      </c>
      <c r="H28" s="38"/>
      <c r="I28" s="38"/>
      <c r="J28" s="38"/>
      <c r="K28" s="39">
        <f t="shared" si="0"/>
        <v>0</v>
      </c>
      <c r="L28" s="38"/>
      <c r="M28" s="38" t="s">
        <v>206</v>
      </c>
    </row>
    <row r="29" spans="1:13">
      <c r="A29" s="38">
        <v>28</v>
      </c>
      <c r="B29" s="38" t="s">
        <v>31</v>
      </c>
      <c r="C29" s="38" t="s">
        <v>231</v>
      </c>
      <c r="D29" s="38"/>
      <c r="E29" s="38"/>
      <c r="F29" s="38"/>
      <c r="G29" s="38">
        <v>100</v>
      </c>
      <c r="H29" s="38"/>
      <c r="I29" s="38"/>
      <c r="J29" s="38"/>
      <c r="K29" s="39">
        <f t="shared" si="0"/>
        <v>0</v>
      </c>
      <c r="L29" s="38"/>
      <c r="M29" s="38" t="s">
        <v>206</v>
      </c>
    </row>
    <row r="30" spans="1:13">
      <c r="A30" s="38">
        <v>29</v>
      </c>
      <c r="B30" s="38" t="s">
        <v>32</v>
      </c>
      <c r="C30" s="38" t="s">
        <v>232</v>
      </c>
      <c r="D30" s="38"/>
      <c r="E30" s="38"/>
      <c r="F30" s="38"/>
      <c r="G30" s="38">
        <v>800</v>
      </c>
      <c r="H30" s="38"/>
      <c r="I30" s="38"/>
      <c r="J30" s="38"/>
      <c r="K30" s="39">
        <f t="shared" si="0"/>
        <v>0</v>
      </c>
      <c r="L30" s="38"/>
      <c r="M30" s="38" t="s">
        <v>206</v>
      </c>
    </row>
    <row r="31" spans="1:13">
      <c r="A31" s="38">
        <v>30</v>
      </c>
      <c r="B31" s="38" t="s">
        <v>33</v>
      </c>
      <c r="C31" s="38" t="s">
        <v>233</v>
      </c>
      <c r="D31" s="38"/>
      <c r="E31" s="38"/>
      <c r="F31" s="38"/>
      <c r="G31" s="38">
        <v>1500</v>
      </c>
      <c r="H31" s="38"/>
      <c r="I31" s="38"/>
      <c r="J31" s="38"/>
      <c r="K31" s="39">
        <f t="shared" si="0"/>
        <v>0</v>
      </c>
      <c r="L31" s="38"/>
      <c r="M31" s="38" t="s">
        <v>206</v>
      </c>
    </row>
    <row r="32" spans="1:13">
      <c r="A32" s="38">
        <v>31</v>
      </c>
      <c r="B32" s="38" t="s">
        <v>33</v>
      </c>
      <c r="C32" s="38" t="s">
        <v>234</v>
      </c>
      <c r="D32" s="38"/>
      <c r="E32" s="38"/>
      <c r="F32" s="38"/>
      <c r="G32" s="38">
        <v>1000</v>
      </c>
      <c r="H32" s="38"/>
      <c r="I32" s="38"/>
      <c r="J32" s="38"/>
      <c r="K32" s="39">
        <f t="shared" si="0"/>
        <v>0</v>
      </c>
      <c r="L32" s="38"/>
      <c r="M32" s="38" t="s">
        <v>206</v>
      </c>
    </row>
    <row r="33" spans="1:13">
      <c r="A33" s="38">
        <v>32</v>
      </c>
      <c r="B33" s="38" t="s">
        <v>34</v>
      </c>
      <c r="C33" s="38" t="s">
        <v>235</v>
      </c>
      <c r="D33" s="38"/>
      <c r="E33" s="38"/>
      <c r="F33" s="38"/>
      <c r="G33" s="38">
        <v>50</v>
      </c>
      <c r="H33" s="38"/>
      <c r="I33" s="38"/>
      <c r="J33" s="38"/>
      <c r="K33" s="39">
        <f t="shared" si="0"/>
        <v>0</v>
      </c>
      <c r="L33" s="38"/>
      <c r="M33" s="38" t="s">
        <v>206</v>
      </c>
    </row>
    <row r="34" spans="1:13">
      <c r="A34" s="38">
        <v>33</v>
      </c>
      <c r="B34" s="38" t="s">
        <v>34</v>
      </c>
      <c r="C34" s="38" t="s">
        <v>236</v>
      </c>
      <c r="D34" s="38"/>
      <c r="E34" s="38"/>
      <c r="F34" s="38"/>
      <c r="G34" s="38">
        <v>200</v>
      </c>
      <c r="H34" s="38"/>
      <c r="I34" s="38"/>
      <c r="J34" s="38"/>
      <c r="K34" s="39">
        <f t="shared" si="0"/>
        <v>0</v>
      </c>
      <c r="L34" s="38"/>
      <c r="M34" s="38" t="s">
        <v>206</v>
      </c>
    </row>
    <row r="35" spans="1:13">
      <c r="A35" s="38">
        <v>34</v>
      </c>
      <c r="B35" s="38" t="s">
        <v>35</v>
      </c>
      <c r="C35" s="38" t="s">
        <v>237</v>
      </c>
      <c r="D35" s="38"/>
      <c r="E35" s="38"/>
      <c r="F35" s="38"/>
      <c r="G35" s="38">
        <v>600</v>
      </c>
      <c r="H35" s="38"/>
      <c r="I35" s="38"/>
      <c r="J35" s="38"/>
      <c r="K35" s="39">
        <f t="shared" si="0"/>
        <v>0</v>
      </c>
      <c r="L35" s="38"/>
      <c r="M35" s="38" t="s">
        <v>206</v>
      </c>
    </row>
    <row r="36" spans="1:13">
      <c r="A36" s="38">
        <v>35</v>
      </c>
      <c r="B36" s="38" t="s">
        <v>35</v>
      </c>
      <c r="C36" s="38" t="s">
        <v>238</v>
      </c>
      <c r="D36" s="38"/>
      <c r="E36" s="38"/>
      <c r="F36" s="38"/>
      <c r="G36" s="38">
        <v>3000</v>
      </c>
      <c r="H36" s="38"/>
      <c r="I36" s="38"/>
      <c r="J36" s="38"/>
      <c r="K36" s="39">
        <f t="shared" si="0"/>
        <v>0</v>
      </c>
      <c r="L36" s="38"/>
      <c r="M36" s="38" t="s">
        <v>206</v>
      </c>
    </row>
    <row r="37" spans="1:13">
      <c r="A37" s="38">
        <v>36</v>
      </c>
      <c r="B37" s="38" t="s">
        <v>36</v>
      </c>
      <c r="C37" s="38" t="s">
        <v>239</v>
      </c>
      <c r="D37" s="38"/>
      <c r="E37" s="38"/>
      <c r="F37" s="38"/>
      <c r="G37" s="38">
        <v>500</v>
      </c>
      <c r="H37" s="38"/>
      <c r="I37" s="38"/>
      <c r="J37" s="38"/>
      <c r="K37" s="39">
        <f t="shared" si="0"/>
        <v>0</v>
      </c>
      <c r="L37" s="38"/>
      <c r="M37" s="38" t="s">
        <v>206</v>
      </c>
    </row>
    <row r="38" spans="1:13">
      <c r="A38" s="38">
        <v>37</v>
      </c>
      <c r="B38" s="38" t="s">
        <v>37</v>
      </c>
      <c r="C38" s="38" t="s">
        <v>240</v>
      </c>
      <c r="D38" s="38"/>
      <c r="E38" s="38"/>
      <c r="F38" s="38"/>
      <c r="G38" s="38">
        <v>30</v>
      </c>
      <c r="H38" s="38"/>
      <c r="I38" s="38"/>
      <c r="J38" s="38"/>
      <c r="K38" s="39">
        <f t="shared" si="0"/>
        <v>0</v>
      </c>
      <c r="L38" s="38"/>
      <c r="M38" s="38" t="s">
        <v>206</v>
      </c>
    </row>
    <row r="39" spans="1:13">
      <c r="A39" s="38">
        <v>38</v>
      </c>
      <c r="B39" s="38" t="s">
        <v>38</v>
      </c>
      <c r="C39" s="38" t="s">
        <v>241</v>
      </c>
      <c r="D39" s="38"/>
      <c r="E39" s="38"/>
      <c r="F39" s="38"/>
      <c r="G39" s="38">
        <v>50</v>
      </c>
      <c r="H39" s="38"/>
      <c r="I39" s="38"/>
      <c r="J39" s="38"/>
      <c r="K39" s="39">
        <f t="shared" si="0"/>
        <v>0</v>
      </c>
      <c r="L39" s="38"/>
      <c r="M39" s="38" t="s">
        <v>206</v>
      </c>
    </row>
    <row r="40" spans="1:13">
      <c r="A40" s="38">
        <v>39</v>
      </c>
      <c r="B40" s="38" t="s">
        <v>39</v>
      </c>
      <c r="C40" s="38" t="s">
        <v>242</v>
      </c>
      <c r="D40" s="38"/>
      <c r="E40" s="38"/>
      <c r="F40" s="38"/>
      <c r="G40" s="38">
        <v>500</v>
      </c>
      <c r="H40" s="38"/>
      <c r="I40" s="38"/>
      <c r="J40" s="38"/>
      <c r="K40" s="39">
        <f t="shared" si="0"/>
        <v>0</v>
      </c>
      <c r="L40" s="38"/>
      <c r="M40" s="38" t="s">
        <v>206</v>
      </c>
    </row>
    <row r="41" spans="1:13">
      <c r="A41" s="38">
        <v>40</v>
      </c>
      <c r="B41" s="38" t="s">
        <v>40</v>
      </c>
      <c r="C41" s="38" t="s">
        <v>243</v>
      </c>
      <c r="D41" s="38"/>
      <c r="E41" s="38"/>
      <c r="F41" s="38"/>
      <c r="G41" s="38">
        <v>15000</v>
      </c>
      <c r="H41" s="38"/>
      <c r="I41" s="38"/>
      <c r="J41" s="38"/>
      <c r="K41" s="39">
        <f t="shared" si="0"/>
        <v>0</v>
      </c>
      <c r="L41" s="38"/>
      <c r="M41" s="38" t="s">
        <v>206</v>
      </c>
    </row>
    <row r="42" spans="1:13">
      <c r="A42" s="38">
        <v>41</v>
      </c>
      <c r="B42" s="38" t="s">
        <v>41</v>
      </c>
      <c r="C42" s="38" t="s">
        <v>244</v>
      </c>
      <c r="D42" s="38"/>
      <c r="E42" s="38"/>
      <c r="F42" s="38"/>
      <c r="G42" s="38">
        <v>1000</v>
      </c>
      <c r="H42" s="38"/>
      <c r="I42" s="38"/>
      <c r="J42" s="38"/>
      <c r="K42" s="39">
        <f t="shared" si="0"/>
        <v>0</v>
      </c>
      <c r="L42" s="38"/>
      <c r="M42" s="38" t="s">
        <v>206</v>
      </c>
    </row>
    <row r="43" spans="1:13">
      <c r="A43" s="38">
        <v>42</v>
      </c>
      <c r="B43" s="38" t="s">
        <v>41</v>
      </c>
      <c r="C43" s="38" t="s">
        <v>245</v>
      </c>
      <c r="D43" s="38"/>
      <c r="E43" s="38"/>
      <c r="F43" s="38"/>
      <c r="G43" s="38">
        <v>400</v>
      </c>
      <c r="H43" s="38"/>
      <c r="I43" s="38"/>
      <c r="J43" s="38"/>
      <c r="K43" s="39">
        <f t="shared" si="0"/>
        <v>0</v>
      </c>
      <c r="L43" s="38"/>
      <c r="M43" s="38" t="s">
        <v>206</v>
      </c>
    </row>
    <row r="44" spans="1:13">
      <c r="A44" s="38">
        <v>43</v>
      </c>
      <c r="B44" s="38" t="s">
        <v>41</v>
      </c>
      <c r="C44" s="38" t="s">
        <v>246</v>
      </c>
      <c r="D44" s="38"/>
      <c r="E44" s="38"/>
      <c r="F44" s="38"/>
      <c r="G44" s="38">
        <v>200</v>
      </c>
      <c r="H44" s="38"/>
      <c r="I44" s="38"/>
      <c r="J44" s="38"/>
      <c r="K44" s="39">
        <f t="shared" si="0"/>
        <v>0</v>
      </c>
      <c r="L44" s="38"/>
      <c r="M44" s="38" t="s">
        <v>206</v>
      </c>
    </row>
    <row r="45" spans="1:13">
      <c r="A45" s="38">
        <v>44</v>
      </c>
      <c r="B45" s="38" t="s">
        <v>41</v>
      </c>
      <c r="C45" s="38" t="s">
        <v>247</v>
      </c>
      <c r="D45" s="38"/>
      <c r="E45" s="38"/>
      <c r="F45" s="38"/>
      <c r="G45" s="38">
        <v>3000</v>
      </c>
      <c r="H45" s="38"/>
      <c r="I45" s="38"/>
      <c r="J45" s="38"/>
      <c r="K45" s="39">
        <f t="shared" si="0"/>
        <v>0</v>
      </c>
      <c r="L45" s="38"/>
      <c r="M45" s="38" t="s">
        <v>206</v>
      </c>
    </row>
    <row r="46" spans="1:13">
      <c r="A46" s="38">
        <v>45</v>
      </c>
      <c r="B46" s="38" t="s">
        <v>41</v>
      </c>
      <c r="C46" s="38" t="s">
        <v>248</v>
      </c>
      <c r="D46" s="38"/>
      <c r="E46" s="38"/>
      <c r="F46" s="38"/>
      <c r="G46" s="38">
        <v>600</v>
      </c>
      <c r="H46" s="38"/>
      <c r="I46" s="38"/>
      <c r="J46" s="38"/>
      <c r="K46" s="39">
        <f t="shared" si="0"/>
        <v>0</v>
      </c>
      <c r="L46" s="38"/>
      <c r="M46" s="38" t="s">
        <v>206</v>
      </c>
    </row>
    <row r="47" spans="1:13">
      <c r="A47" s="38">
        <v>46</v>
      </c>
      <c r="B47" s="38" t="s">
        <v>42</v>
      </c>
      <c r="C47" s="38" t="s">
        <v>249</v>
      </c>
      <c r="D47" s="38"/>
      <c r="E47" s="38"/>
      <c r="F47" s="38"/>
      <c r="G47" s="38">
        <v>1000</v>
      </c>
      <c r="H47" s="38"/>
      <c r="I47" s="38"/>
      <c r="J47" s="38"/>
      <c r="K47" s="39">
        <f t="shared" si="0"/>
        <v>0</v>
      </c>
      <c r="L47" s="38"/>
      <c r="M47" s="38" t="s">
        <v>206</v>
      </c>
    </row>
    <row r="48" spans="1:13">
      <c r="A48" s="38">
        <v>47</v>
      </c>
      <c r="B48" s="38" t="s">
        <v>42</v>
      </c>
      <c r="C48" s="38" t="s">
        <v>250</v>
      </c>
      <c r="D48" s="38"/>
      <c r="E48" s="38"/>
      <c r="F48" s="38"/>
      <c r="G48" s="38">
        <v>1500</v>
      </c>
      <c r="H48" s="38"/>
      <c r="I48" s="38"/>
      <c r="J48" s="38"/>
      <c r="K48" s="39">
        <f t="shared" si="0"/>
        <v>0</v>
      </c>
      <c r="L48" s="38"/>
      <c r="M48" s="38" t="s">
        <v>206</v>
      </c>
    </row>
    <row r="49" spans="1:13">
      <c r="A49" s="38">
        <v>48</v>
      </c>
      <c r="B49" s="38" t="s">
        <v>42</v>
      </c>
      <c r="C49" s="38" t="s">
        <v>251</v>
      </c>
      <c r="D49" s="38"/>
      <c r="E49" s="38"/>
      <c r="F49" s="38"/>
      <c r="G49" s="38">
        <v>4000</v>
      </c>
      <c r="H49" s="38"/>
      <c r="I49" s="38"/>
      <c r="J49" s="38"/>
      <c r="K49" s="39">
        <f t="shared" si="0"/>
        <v>0</v>
      </c>
      <c r="L49" s="38"/>
      <c r="M49" s="38" t="s">
        <v>206</v>
      </c>
    </row>
    <row r="50" spans="1:13">
      <c r="A50" s="38">
        <v>49</v>
      </c>
      <c r="B50" s="38" t="s">
        <v>43</v>
      </c>
      <c r="C50" s="38" t="s">
        <v>252</v>
      </c>
      <c r="D50" s="38"/>
      <c r="E50" s="38"/>
      <c r="F50" s="38"/>
      <c r="G50" s="38">
        <v>600</v>
      </c>
      <c r="H50" s="38"/>
      <c r="I50" s="38"/>
      <c r="J50" s="38"/>
      <c r="K50" s="39">
        <f t="shared" si="0"/>
        <v>0</v>
      </c>
      <c r="L50" s="38"/>
      <c r="M50" s="38" t="s">
        <v>206</v>
      </c>
    </row>
    <row r="51" spans="1:13">
      <c r="A51" s="38">
        <v>50</v>
      </c>
      <c r="B51" s="38" t="s">
        <v>43</v>
      </c>
      <c r="C51" s="38" t="s">
        <v>253</v>
      </c>
      <c r="D51" s="38"/>
      <c r="E51" s="38"/>
      <c r="F51" s="38"/>
      <c r="G51" s="38">
        <v>300</v>
      </c>
      <c r="H51" s="38"/>
      <c r="I51" s="38"/>
      <c r="J51" s="38"/>
      <c r="K51" s="39">
        <f t="shared" si="0"/>
        <v>0</v>
      </c>
      <c r="L51" s="38"/>
      <c r="M51" s="38" t="s">
        <v>206</v>
      </c>
    </row>
    <row r="52" spans="1:13">
      <c r="A52" s="38">
        <v>51</v>
      </c>
      <c r="B52" s="38" t="s">
        <v>43</v>
      </c>
      <c r="C52" s="38" t="s">
        <v>254</v>
      </c>
      <c r="D52" s="38"/>
      <c r="E52" s="38"/>
      <c r="F52" s="38"/>
      <c r="G52" s="38">
        <v>600</v>
      </c>
      <c r="H52" s="38"/>
      <c r="I52" s="38"/>
      <c r="J52" s="38"/>
      <c r="K52" s="39">
        <f t="shared" si="0"/>
        <v>0</v>
      </c>
      <c r="L52" s="38"/>
      <c r="M52" s="38" t="s">
        <v>206</v>
      </c>
    </row>
    <row r="53" spans="1:13">
      <c r="A53" s="38">
        <v>52</v>
      </c>
      <c r="B53" s="38" t="s">
        <v>43</v>
      </c>
      <c r="C53" s="38" t="s">
        <v>255</v>
      </c>
      <c r="D53" s="38"/>
      <c r="E53" s="38"/>
      <c r="F53" s="38"/>
      <c r="G53" s="38">
        <v>200</v>
      </c>
      <c r="H53" s="38"/>
      <c r="I53" s="38"/>
      <c r="J53" s="38"/>
      <c r="K53" s="39">
        <f t="shared" si="0"/>
        <v>0</v>
      </c>
      <c r="L53" s="38"/>
      <c r="M53" s="38" t="s">
        <v>206</v>
      </c>
    </row>
    <row r="54" spans="1:13">
      <c r="A54" s="38">
        <v>53</v>
      </c>
      <c r="B54" s="38" t="s">
        <v>43</v>
      </c>
      <c r="C54" s="38" t="s">
        <v>256</v>
      </c>
      <c r="D54" s="38"/>
      <c r="E54" s="38"/>
      <c r="F54" s="38"/>
      <c r="G54" s="38">
        <v>200</v>
      </c>
      <c r="H54" s="38"/>
      <c r="I54" s="38"/>
      <c r="J54" s="38"/>
      <c r="K54" s="39">
        <f t="shared" si="0"/>
        <v>0</v>
      </c>
      <c r="L54" s="38"/>
      <c r="M54" s="38" t="s">
        <v>206</v>
      </c>
    </row>
    <row r="55" spans="1:13">
      <c r="A55" s="38">
        <v>54</v>
      </c>
      <c r="B55" s="38" t="s">
        <v>44</v>
      </c>
      <c r="C55" s="38" t="s">
        <v>257</v>
      </c>
      <c r="D55" s="38"/>
      <c r="E55" s="38"/>
      <c r="F55" s="38"/>
      <c r="G55" s="38">
        <v>20000</v>
      </c>
      <c r="H55" s="38"/>
      <c r="I55" s="38"/>
      <c r="J55" s="38"/>
      <c r="K55" s="39">
        <f t="shared" si="0"/>
        <v>0</v>
      </c>
      <c r="L55" s="38"/>
      <c r="M55" s="38" t="s">
        <v>206</v>
      </c>
    </row>
    <row r="56" spans="1:13">
      <c r="A56" s="38">
        <v>55</v>
      </c>
      <c r="B56" s="38" t="s">
        <v>45</v>
      </c>
      <c r="C56" s="38" t="s">
        <v>258</v>
      </c>
      <c r="D56" s="38"/>
      <c r="E56" s="38"/>
      <c r="F56" s="38"/>
      <c r="G56" s="38">
        <v>5000</v>
      </c>
      <c r="H56" s="38"/>
      <c r="I56" s="38"/>
      <c r="J56" s="38"/>
      <c r="K56" s="39">
        <f t="shared" si="0"/>
        <v>0</v>
      </c>
      <c r="L56" s="38"/>
      <c r="M56" s="38" t="s">
        <v>206</v>
      </c>
    </row>
    <row r="57" spans="1:13">
      <c r="A57" s="38">
        <v>56</v>
      </c>
      <c r="B57" s="38" t="s">
        <v>259</v>
      </c>
      <c r="C57" s="38" t="s">
        <v>260</v>
      </c>
      <c r="D57" s="38"/>
      <c r="E57" s="38"/>
      <c r="F57" s="38"/>
      <c r="G57" s="38">
        <v>50</v>
      </c>
      <c r="H57" s="38"/>
      <c r="I57" s="38"/>
      <c r="J57" s="38"/>
      <c r="K57" s="39">
        <f t="shared" si="0"/>
        <v>0</v>
      </c>
      <c r="L57" s="38"/>
      <c r="M57" s="38" t="s">
        <v>206</v>
      </c>
    </row>
    <row r="58" spans="1:13">
      <c r="A58" s="38">
        <v>57</v>
      </c>
      <c r="B58" s="38" t="s">
        <v>46</v>
      </c>
      <c r="C58" s="38" t="s">
        <v>261</v>
      </c>
      <c r="D58" s="38"/>
      <c r="E58" s="38"/>
      <c r="F58" s="38"/>
      <c r="G58" s="38">
        <v>160000</v>
      </c>
      <c r="H58" s="38"/>
      <c r="I58" s="38"/>
      <c r="J58" s="38"/>
      <c r="K58" s="39">
        <f t="shared" si="0"/>
        <v>0</v>
      </c>
      <c r="L58" s="38"/>
      <c r="M58" s="38" t="s">
        <v>206</v>
      </c>
    </row>
    <row r="59" spans="1:13">
      <c r="A59" s="38">
        <v>58</v>
      </c>
      <c r="B59" s="38" t="s">
        <v>46</v>
      </c>
      <c r="C59" s="38" t="s">
        <v>262</v>
      </c>
      <c r="D59" s="38"/>
      <c r="E59" s="38"/>
      <c r="F59" s="38"/>
      <c r="G59" s="38">
        <v>60000</v>
      </c>
      <c r="H59" s="38"/>
      <c r="I59" s="38"/>
      <c r="J59" s="38"/>
      <c r="K59" s="39">
        <f t="shared" si="0"/>
        <v>0</v>
      </c>
      <c r="L59" s="38"/>
      <c r="M59" s="38" t="s">
        <v>206</v>
      </c>
    </row>
    <row r="60" spans="1:13">
      <c r="A60" s="38">
        <v>59</v>
      </c>
      <c r="B60" s="38" t="s">
        <v>46</v>
      </c>
      <c r="C60" s="38" t="s">
        <v>263</v>
      </c>
      <c r="D60" s="38"/>
      <c r="E60" s="38"/>
      <c r="F60" s="38"/>
      <c r="G60" s="38">
        <v>25000</v>
      </c>
      <c r="H60" s="38"/>
      <c r="I60" s="38"/>
      <c r="J60" s="38"/>
      <c r="K60" s="39">
        <f t="shared" si="0"/>
        <v>0</v>
      </c>
      <c r="L60" s="38"/>
      <c r="M60" s="38" t="s">
        <v>206</v>
      </c>
    </row>
    <row r="61" spans="1:13">
      <c r="A61" s="38">
        <v>60</v>
      </c>
      <c r="B61" s="38" t="s">
        <v>47</v>
      </c>
      <c r="C61" s="38" t="s">
        <v>264</v>
      </c>
      <c r="D61" s="38"/>
      <c r="E61" s="38"/>
      <c r="F61" s="38"/>
      <c r="G61" s="38">
        <v>1500</v>
      </c>
      <c r="H61" s="38"/>
      <c r="I61" s="38"/>
      <c r="J61" s="38"/>
      <c r="K61" s="39">
        <f t="shared" si="0"/>
        <v>0</v>
      </c>
      <c r="L61" s="38"/>
      <c r="M61" s="38" t="s">
        <v>206</v>
      </c>
    </row>
    <row r="62" spans="1:13">
      <c r="A62" s="38">
        <v>61</v>
      </c>
      <c r="B62" s="38" t="s">
        <v>48</v>
      </c>
      <c r="C62" s="38" t="s">
        <v>265</v>
      </c>
      <c r="D62" s="38"/>
      <c r="E62" s="38"/>
      <c r="F62" s="38"/>
      <c r="G62" s="38">
        <v>80000</v>
      </c>
      <c r="H62" s="38"/>
      <c r="I62" s="38"/>
      <c r="J62" s="38"/>
      <c r="K62" s="39">
        <f t="shared" si="0"/>
        <v>0</v>
      </c>
      <c r="L62" s="38"/>
      <c r="M62" s="38" t="s">
        <v>206</v>
      </c>
    </row>
    <row r="63" spans="1:13">
      <c r="A63" s="38">
        <v>62</v>
      </c>
      <c r="B63" s="38" t="s">
        <v>49</v>
      </c>
      <c r="C63" s="38" t="s">
        <v>266</v>
      </c>
      <c r="D63" s="38"/>
      <c r="E63" s="38"/>
      <c r="F63" s="38"/>
      <c r="G63" s="38">
        <v>90000</v>
      </c>
      <c r="H63" s="38"/>
      <c r="I63" s="38"/>
      <c r="J63" s="38"/>
      <c r="K63" s="39">
        <f t="shared" si="0"/>
        <v>0</v>
      </c>
      <c r="L63" s="38"/>
      <c r="M63" s="38" t="s">
        <v>206</v>
      </c>
    </row>
    <row r="64" spans="1:13">
      <c r="A64" s="38">
        <v>63</v>
      </c>
      <c r="B64" s="38" t="s">
        <v>50</v>
      </c>
      <c r="C64" s="38" t="s">
        <v>267</v>
      </c>
      <c r="D64" s="38"/>
      <c r="E64" s="38"/>
      <c r="F64" s="38"/>
      <c r="G64" s="38">
        <v>2500</v>
      </c>
      <c r="H64" s="38"/>
      <c r="I64" s="38"/>
      <c r="J64" s="38"/>
      <c r="K64" s="39">
        <f t="shared" si="0"/>
        <v>0</v>
      </c>
      <c r="L64" s="38"/>
      <c r="M64" s="38" t="s">
        <v>206</v>
      </c>
    </row>
    <row r="65" spans="1:13">
      <c r="A65" s="38">
        <v>64</v>
      </c>
      <c r="B65" s="38" t="s">
        <v>50</v>
      </c>
      <c r="C65" s="38" t="s">
        <v>268</v>
      </c>
      <c r="D65" s="38"/>
      <c r="E65" s="38"/>
      <c r="F65" s="38"/>
      <c r="G65" s="38">
        <v>50000</v>
      </c>
      <c r="H65" s="38"/>
      <c r="I65" s="38"/>
      <c r="J65" s="38"/>
      <c r="K65" s="39">
        <f t="shared" si="0"/>
        <v>0</v>
      </c>
      <c r="L65" s="38"/>
      <c r="M65" s="38" t="s">
        <v>206</v>
      </c>
    </row>
    <row r="66" spans="1:13">
      <c r="A66" s="38">
        <v>65</v>
      </c>
      <c r="B66" s="38" t="s">
        <v>51</v>
      </c>
      <c r="C66" s="38" t="s">
        <v>269</v>
      </c>
      <c r="D66" s="38"/>
      <c r="E66" s="38"/>
      <c r="F66" s="38"/>
      <c r="G66" s="38">
        <v>4000</v>
      </c>
      <c r="H66" s="38"/>
      <c r="I66" s="38"/>
      <c r="J66" s="38"/>
      <c r="K66" s="39">
        <f t="shared" ref="K66:K129" si="1">I66*J66</f>
        <v>0</v>
      </c>
      <c r="L66" s="38"/>
      <c r="M66" s="38" t="s">
        <v>206</v>
      </c>
    </row>
    <row r="67" spans="1:13">
      <c r="A67" s="38">
        <v>66</v>
      </c>
      <c r="B67" s="38" t="s">
        <v>52</v>
      </c>
      <c r="C67" s="38" t="s">
        <v>270</v>
      </c>
      <c r="D67" s="38"/>
      <c r="E67" s="38"/>
      <c r="F67" s="38"/>
      <c r="G67" s="38">
        <v>1000</v>
      </c>
      <c r="H67" s="38"/>
      <c r="I67" s="38"/>
      <c r="J67" s="38"/>
      <c r="K67" s="39">
        <f t="shared" si="1"/>
        <v>0</v>
      </c>
      <c r="L67" s="38"/>
      <c r="M67" s="38" t="s">
        <v>206</v>
      </c>
    </row>
    <row r="68" spans="1:13">
      <c r="A68" s="38">
        <v>67</v>
      </c>
      <c r="B68" s="38" t="s">
        <v>53</v>
      </c>
      <c r="C68" s="38" t="s">
        <v>271</v>
      </c>
      <c r="D68" s="38"/>
      <c r="E68" s="38"/>
      <c r="F68" s="38"/>
      <c r="G68" s="38">
        <v>400</v>
      </c>
      <c r="H68" s="38"/>
      <c r="I68" s="38"/>
      <c r="J68" s="38"/>
      <c r="K68" s="39">
        <f t="shared" si="1"/>
        <v>0</v>
      </c>
      <c r="L68" s="38"/>
      <c r="M68" s="38" t="s">
        <v>206</v>
      </c>
    </row>
    <row r="69" spans="1:13">
      <c r="A69" s="38">
        <v>68</v>
      </c>
      <c r="B69" s="38" t="s">
        <v>54</v>
      </c>
      <c r="C69" s="38" t="s">
        <v>272</v>
      </c>
      <c r="D69" s="38"/>
      <c r="E69" s="38"/>
      <c r="F69" s="38"/>
      <c r="G69" s="38">
        <v>50000</v>
      </c>
      <c r="H69" s="38"/>
      <c r="I69" s="38"/>
      <c r="J69" s="38"/>
      <c r="K69" s="39">
        <f t="shared" si="1"/>
        <v>0</v>
      </c>
      <c r="L69" s="38"/>
      <c r="M69" s="38" t="s">
        <v>206</v>
      </c>
    </row>
    <row r="70" spans="1:13">
      <c r="A70" s="38">
        <v>69</v>
      </c>
      <c r="B70" s="38" t="s">
        <v>54</v>
      </c>
      <c r="C70" s="38" t="s">
        <v>273</v>
      </c>
      <c r="D70" s="38"/>
      <c r="E70" s="38"/>
      <c r="F70" s="38"/>
      <c r="G70" s="38">
        <v>100000</v>
      </c>
      <c r="H70" s="38"/>
      <c r="I70" s="38"/>
      <c r="J70" s="38"/>
      <c r="K70" s="39">
        <f t="shared" si="1"/>
        <v>0</v>
      </c>
      <c r="L70" s="38"/>
      <c r="M70" s="38" t="s">
        <v>206</v>
      </c>
    </row>
    <row r="71" spans="1:13">
      <c r="A71" s="38">
        <v>70</v>
      </c>
      <c r="B71" s="38" t="s">
        <v>55</v>
      </c>
      <c r="C71" s="38" t="s">
        <v>274</v>
      </c>
      <c r="D71" s="38"/>
      <c r="E71" s="38"/>
      <c r="F71" s="38"/>
      <c r="G71" s="38">
        <v>5000</v>
      </c>
      <c r="H71" s="38"/>
      <c r="I71" s="38"/>
      <c r="J71" s="38"/>
      <c r="K71" s="39">
        <f t="shared" si="1"/>
        <v>0</v>
      </c>
      <c r="L71" s="38"/>
      <c r="M71" s="38" t="s">
        <v>206</v>
      </c>
    </row>
    <row r="72" spans="1:13">
      <c r="A72" s="38">
        <v>71</v>
      </c>
      <c r="B72" s="38" t="s">
        <v>275</v>
      </c>
      <c r="C72" s="38" t="s">
        <v>276</v>
      </c>
      <c r="D72" s="38"/>
      <c r="E72" s="38"/>
      <c r="F72" s="38"/>
      <c r="G72" s="38">
        <v>3000</v>
      </c>
      <c r="H72" s="38"/>
      <c r="I72" s="38"/>
      <c r="J72" s="38"/>
      <c r="K72" s="39">
        <f t="shared" si="1"/>
        <v>0</v>
      </c>
      <c r="L72" s="38"/>
      <c r="M72" s="38" t="s">
        <v>206</v>
      </c>
    </row>
    <row r="73" spans="1:13">
      <c r="A73" s="38">
        <v>72</v>
      </c>
      <c r="B73" s="38" t="s">
        <v>56</v>
      </c>
      <c r="C73" s="38" t="s">
        <v>277</v>
      </c>
      <c r="D73" s="38"/>
      <c r="E73" s="38"/>
      <c r="F73" s="38"/>
      <c r="G73" s="38">
        <v>600</v>
      </c>
      <c r="H73" s="38"/>
      <c r="I73" s="38"/>
      <c r="J73" s="38"/>
      <c r="K73" s="39">
        <f t="shared" si="1"/>
        <v>0</v>
      </c>
      <c r="L73" s="38"/>
      <c r="M73" s="38" t="s">
        <v>206</v>
      </c>
    </row>
    <row r="74" spans="1:13">
      <c r="A74" s="38">
        <v>73</v>
      </c>
      <c r="B74" s="38" t="s">
        <v>57</v>
      </c>
      <c r="C74" s="38" t="s">
        <v>278</v>
      </c>
      <c r="D74" s="38"/>
      <c r="E74" s="38"/>
      <c r="F74" s="38"/>
      <c r="G74" s="38">
        <v>4000</v>
      </c>
      <c r="H74" s="38"/>
      <c r="I74" s="38"/>
      <c r="J74" s="38"/>
      <c r="K74" s="39">
        <f t="shared" si="1"/>
        <v>0</v>
      </c>
      <c r="L74" s="38"/>
      <c r="M74" s="38" t="s">
        <v>206</v>
      </c>
    </row>
    <row r="75" spans="1:13">
      <c r="A75" s="38">
        <v>74</v>
      </c>
      <c r="B75" s="38" t="s">
        <v>58</v>
      </c>
      <c r="C75" s="38" t="s">
        <v>279</v>
      </c>
      <c r="D75" s="38"/>
      <c r="E75" s="38"/>
      <c r="F75" s="38"/>
      <c r="G75" s="38">
        <v>500</v>
      </c>
      <c r="H75" s="38"/>
      <c r="I75" s="38"/>
      <c r="J75" s="38"/>
      <c r="K75" s="39">
        <f t="shared" si="1"/>
        <v>0</v>
      </c>
      <c r="L75" s="38"/>
      <c r="M75" s="38" t="s">
        <v>206</v>
      </c>
    </row>
    <row r="76" spans="1:13">
      <c r="A76" s="38">
        <v>75</v>
      </c>
      <c r="B76" s="38" t="s">
        <v>59</v>
      </c>
      <c r="C76" s="38" t="s">
        <v>280</v>
      </c>
      <c r="D76" s="38"/>
      <c r="E76" s="38"/>
      <c r="F76" s="38"/>
      <c r="G76" s="38">
        <v>4000</v>
      </c>
      <c r="H76" s="38"/>
      <c r="I76" s="38"/>
      <c r="J76" s="38"/>
      <c r="K76" s="39">
        <f t="shared" si="1"/>
        <v>0</v>
      </c>
      <c r="L76" s="38"/>
      <c r="M76" s="38" t="s">
        <v>206</v>
      </c>
    </row>
    <row r="77" spans="1:13">
      <c r="A77" s="38">
        <v>76</v>
      </c>
      <c r="B77" s="38" t="s">
        <v>60</v>
      </c>
      <c r="C77" s="38" t="s">
        <v>281</v>
      </c>
      <c r="D77" s="38"/>
      <c r="E77" s="38"/>
      <c r="F77" s="38"/>
      <c r="G77" s="38">
        <v>1800</v>
      </c>
      <c r="H77" s="38"/>
      <c r="I77" s="38"/>
      <c r="J77" s="38"/>
      <c r="K77" s="39">
        <f t="shared" si="1"/>
        <v>0</v>
      </c>
      <c r="L77" s="38"/>
      <c r="M77" s="38" t="s">
        <v>206</v>
      </c>
    </row>
    <row r="78" spans="1:13">
      <c r="A78" s="38">
        <v>77</v>
      </c>
      <c r="B78" s="38" t="s">
        <v>61</v>
      </c>
      <c r="C78" s="38" t="s">
        <v>282</v>
      </c>
      <c r="D78" s="38"/>
      <c r="E78" s="38"/>
      <c r="F78" s="38"/>
      <c r="G78" s="38">
        <v>50</v>
      </c>
      <c r="H78" s="38"/>
      <c r="I78" s="38"/>
      <c r="J78" s="38"/>
      <c r="K78" s="39">
        <f t="shared" si="1"/>
        <v>0</v>
      </c>
      <c r="L78" s="38"/>
      <c r="M78" s="38" t="s">
        <v>206</v>
      </c>
    </row>
    <row r="79" spans="1:13">
      <c r="A79" s="38">
        <v>78</v>
      </c>
      <c r="B79" s="38" t="s">
        <v>62</v>
      </c>
      <c r="C79" s="38" t="s">
        <v>283</v>
      </c>
      <c r="D79" s="38"/>
      <c r="E79" s="38"/>
      <c r="F79" s="38"/>
      <c r="G79" s="38">
        <v>300</v>
      </c>
      <c r="H79" s="38"/>
      <c r="I79" s="38"/>
      <c r="J79" s="38"/>
      <c r="K79" s="39">
        <f t="shared" si="1"/>
        <v>0</v>
      </c>
      <c r="L79" s="38"/>
      <c r="M79" s="38" t="s">
        <v>206</v>
      </c>
    </row>
    <row r="80" spans="1:13">
      <c r="A80" s="38">
        <v>79</v>
      </c>
      <c r="B80" s="38" t="s">
        <v>63</v>
      </c>
      <c r="C80" s="38" t="s">
        <v>284</v>
      </c>
      <c r="D80" s="38"/>
      <c r="E80" s="38"/>
      <c r="F80" s="38"/>
      <c r="G80" s="38">
        <v>3000</v>
      </c>
      <c r="H80" s="38"/>
      <c r="I80" s="38"/>
      <c r="J80" s="38"/>
      <c r="K80" s="39">
        <f t="shared" si="1"/>
        <v>0</v>
      </c>
      <c r="L80" s="38"/>
      <c r="M80" s="38" t="s">
        <v>206</v>
      </c>
    </row>
    <row r="81" spans="1:13">
      <c r="A81" s="38">
        <v>80</v>
      </c>
      <c r="B81" s="38" t="s">
        <v>64</v>
      </c>
      <c r="C81" s="38" t="s">
        <v>285</v>
      </c>
      <c r="D81" s="38"/>
      <c r="E81" s="38"/>
      <c r="F81" s="38"/>
      <c r="G81" s="38">
        <v>150</v>
      </c>
      <c r="H81" s="38"/>
      <c r="I81" s="38"/>
      <c r="J81" s="38"/>
      <c r="K81" s="39">
        <f t="shared" si="1"/>
        <v>0</v>
      </c>
      <c r="L81" s="38"/>
      <c r="M81" s="38" t="s">
        <v>206</v>
      </c>
    </row>
    <row r="82" spans="1:13">
      <c r="A82" s="38">
        <v>81</v>
      </c>
      <c r="B82" s="38" t="s">
        <v>65</v>
      </c>
      <c r="C82" s="38" t="s">
        <v>286</v>
      </c>
      <c r="D82" s="38"/>
      <c r="E82" s="38"/>
      <c r="F82" s="38"/>
      <c r="G82" s="38">
        <v>10</v>
      </c>
      <c r="H82" s="38"/>
      <c r="I82" s="38"/>
      <c r="J82" s="38"/>
      <c r="K82" s="39">
        <f t="shared" si="1"/>
        <v>0</v>
      </c>
      <c r="L82" s="38"/>
      <c r="M82" s="38" t="s">
        <v>206</v>
      </c>
    </row>
    <row r="83" spans="1:13">
      <c r="A83" s="38">
        <v>82</v>
      </c>
      <c r="B83" s="38" t="s">
        <v>66</v>
      </c>
      <c r="C83" s="38" t="s">
        <v>287</v>
      </c>
      <c r="D83" s="38"/>
      <c r="E83" s="38"/>
      <c r="F83" s="38"/>
      <c r="G83" s="38">
        <v>100</v>
      </c>
      <c r="H83" s="38"/>
      <c r="I83" s="38"/>
      <c r="J83" s="38"/>
      <c r="K83" s="39">
        <f t="shared" si="1"/>
        <v>0</v>
      </c>
      <c r="L83" s="38"/>
      <c r="M83" s="38" t="s">
        <v>206</v>
      </c>
    </row>
    <row r="84" spans="1:13">
      <c r="A84" s="38">
        <v>83</v>
      </c>
      <c r="B84" s="38" t="s">
        <v>67</v>
      </c>
      <c r="C84" s="38" t="s">
        <v>288</v>
      </c>
      <c r="D84" s="38"/>
      <c r="E84" s="38"/>
      <c r="F84" s="38"/>
      <c r="G84" s="38">
        <v>600</v>
      </c>
      <c r="H84" s="38"/>
      <c r="I84" s="38"/>
      <c r="J84" s="38"/>
      <c r="K84" s="39">
        <f t="shared" si="1"/>
        <v>0</v>
      </c>
      <c r="L84" s="38"/>
      <c r="M84" s="38" t="s">
        <v>206</v>
      </c>
    </row>
    <row r="85" spans="1:13">
      <c r="A85" s="38">
        <v>84</v>
      </c>
      <c r="B85" s="38" t="s">
        <v>67</v>
      </c>
      <c r="C85" s="38" t="s">
        <v>289</v>
      </c>
      <c r="D85" s="38"/>
      <c r="E85" s="38"/>
      <c r="F85" s="38"/>
      <c r="G85" s="38">
        <v>800</v>
      </c>
      <c r="H85" s="38"/>
      <c r="I85" s="38"/>
      <c r="J85" s="38"/>
      <c r="K85" s="39">
        <f t="shared" si="1"/>
        <v>0</v>
      </c>
      <c r="L85" s="38"/>
      <c r="M85" s="38" t="s">
        <v>206</v>
      </c>
    </row>
    <row r="86" spans="1:13">
      <c r="A86" s="38">
        <v>85</v>
      </c>
      <c r="B86" s="38" t="s">
        <v>68</v>
      </c>
      <c r="C86" s="38" t="s">
        <v>290</v>
      </c>
      <c r="D86" s="38"/>
      <c r="E86" s="38"/>
      <c r="F86" s="38"/>
      <c r="G86" s="38">
        <v>4000</v>
      </c>
      <c r="H86" s="38"/>
      <c r="I86" s="38"/>
      <c r="J86" s="38"/>
      <c r="K86" s="39">
        <f t="shared" si="1"/>
        <v>0</v>
      </c>
      <c r="L86" s="38"/>
      <c r="M86" s="38" t="s">
        <v>206</v>
      </c>
    </row>
    <row r="87" spans="1:13">
      <c r="A87" s="38">
        <v>86</v>
      </c>
      <c r="B87" s="38" t="s">
        <v>68</v>
      </c>
      <c r="C87" s="38" t="s">
        <v>291</v>
      </c>
      <c r="D87" s="38"/>
      <c r="E87" s="38"/>
      <c r="F87" s="38"/>
      <c r="G87" s="38">
        <v>2000</v>
      </c>
      <c r="H87" s="38"/>
      <c r="I87" s="38"/>
      <c r="J87" s="38"/>
      <c r="K87" s="39">
        <f t="shared" si="1"/>
        <v>0</v>
      </c>
      <c r="L87" s="38"/>
      <c r="M87" s="38" t="s">
        <v>206</v>
      </c>
    </row>
    <row r="88" spans="1:13">
      <c r="A88" s="38">
        <v>87</v>
      </c>
      <c r="B88" s="38" t="s">
        <v>69</v>
      </c>
      <c r="C88" s="38" t="s">
        <v>292</v>
      </c>
      <c r="D88" s="38"/>
      <c r="E88" s="38"/>
      <c r="F88" s="38"/>
      <c r="G88" s="38">
        <v>2000</v>
      </c>
      <c r="H88" s="38"/>
      <c r="I88" s="38"/>
      <c r="J88" s="38"/>
      <c r="K88" s="39">
        <f t="shared" si="1"/>
        <v>0</v>
      </c>
      <c r="L88" s="38"/>
      <c r="M88" s="38" t="s">
        <v>206</v>
      </c>
    </row>
    <row r="89" spans="1:13">
      <c r="A89" s="38">
        <v>88</v>
      </c>
      <c r="B89" s="38" t="s">
        <v>70</v>
      </c>
      <c r="C89" s="38" t="s">
        <v>293</v>
      </c>
      <c r="D89" s="38"/>
      <c r="E89" s="38"/>
      <c r="F89" s="38"/>
      <c r="G89" s="38">
        <v>1500</v>
      </c>
      <c r="H89" s="38"/>
      <c r="I89" s="38"/>
      <c r="J89" s="38"/>
      <c r="K89" s="39">
        <f t="shared" si="1"/>
        <v>0</v>
      </c>
      <c r="L89" s="38"/>
      <c r="M89" s="38" t="s">
        <v>206</v>
      </c>
    </row>
    <row r="90" spans="1:13">
      <c r="A90" s="38">
        <v>89</v>
      </c>
      <c r="B90" s="38" t="s">
        <v>71</v>
      </c>
      <c r="C90" s="38" t="s">
        <v>294</v>
      </c>
      <c r="D90" s="38"/>
      <c r="E90" s="38"/>
      <c r="F90" s="38"/>
      <c r="G90" s="38">
        <v>2000</v>
      </c>
      <c r="H90" s="38"/>
      <c r="I90" s="38"/>
      <c r="J90" s="38"/>
      <c r="K90" s="39">
        <f t="shared" si="1"/>
        <v>0</v>
      </c>
      <c r="L90" s="38"/>
      <c r="M90" s="38" t="s">
        <v>206</v>
      </c>
    </row>
    <row r="91" spans="1:13">
      <c r="A91" s="38">
        <v>90</v>
      </c>
      <c r="B91" s="38" t="s">
        <v>295</v>
      </c>
      <c r="C91" s="38" t="s">
        <v>296</v>
      </c>
      <c r="D91" s="38"/>
      <c r="E91" s="38"/>
      <c r="F91" s="38"/>
      <c r="G91" s="38">
        <v>5000</v>
      </c>
      <c r="H91" s="38"/>
      <c r="I91" s="38"/>
      <c r="J91" s="38"/>
      <c r="K91" s="39">
        <f t="shared" si="1"/>
        <v>0</v>
      </c>
      <c r="L91" s="38"/>
      <c r="M91" s="38" t="s">
        <v>206</v>
      </c>
    </row>
    <row r="92" spans="1:13">
      <c r="A92" s="38">
        <v>91</v>
      </c>
      <c r="B92" s="38" t="s">
        <v>72</v>
      </c>
      <c r="C92" s="38" t="s">
        <v>297</v>
      </c>
      <c r="D92" s="38"/>
      <c r="E92" s="38"/>
      <c r="F92" s="38"/>
      <c r="G92" s="38">
        <v>20000</v>
      </c>
      <c r="H92" s="38"/>
      <c r="I92" s="38"/>
      <c r="J92" s="38"/>
      <c r="K92" s="39">
        <f t="shared" si="1"/>
        <v>0</v>
      </c>
      <c r="L92" s="38"/>
      <c r="M92" s="38" t="s">
        <v>206</v>
      </c>
    </row>
    <row r="93" spans="1:13">
      <c r="A93" s="38">
        <v>92</v>
      </c>
      <c r="B93" s="38" t="s">
        <v>72</v>
      </c>
      <c r="C93" s="38" t="s">
        <v>298</v>
      </c>
      <c r="D93" s="38"/>
      <c r="E93" s="38"/>
      <c r="F93" s="38"/>
      <c r="G93" s="38">
        <v>8000</v>
      </c>
      <c r="H93" s="38"/>
      <c r="I93" s="38"/>
      <c r="J93" s="38"/>
      <c r="K93" s="39">
        <f t="shared" si="1"/>
        <v>0</v>
      </c>
      <c r="L93" s="38"/>
      <c r="M93" s="38" t="s">
        <v>206</v>
      </c>
    </row>
    <row r="94" spans="1:13">
      <c r="A94" s="38">
        <v>93</v>
      </c>
      <c r="B94" s="38" t="s">
        <v>73</v>
      </c>
      <c r="C94" s="38" t="s">
        <v>299</v>
      </c>
      <c r="D94" s="38"/>
      <c r="E94" s="38"/>
      <c r="F94" s="38"/>
      <c r="G94" s="38">
        <v>300</v>
      </c>
      <c r="H94" s="38"/>
      <c r="I94" s="38"/>
      <c r="J94" s="38"/>
      <c r="K94" s="39">
        <f t="shared" si="1"/>
        <v>0</v>
      </c>
      <c r="L94" s="38"/>
      <c r="M94" s="38" t="s">
        <v>206</v>
      </c>
    </row>
    <row r="95" spans="1:13">
      <c r="A95" s="38">
        <v>94</v>
      </c>
      <c r="B95" s="38" t="s">
        <v>74</v>
      </c>
      <c r="C95" s="38" t="s">
        <v>300</v>
      </c>
      <c r="D95" s="38"/>
      <c r="E95" s="38"/>
      <c r="F95" s="38"/>
      <c r="G95" s="38">
        <v>250</v>
      </c>
      <c r="H95" s="38"/>
      <c r="I95" s="38"/>
      <c r="J95" s="38"/>
      <c r="K95" s="39">
        <f t="shared" si="1"/>
        <v>0</v>
      </c>
      <c r="L95" s="38"/>
      <c r="M95" s="38" t="s">
        <v>206</v>
      </c>
    </row>
    <row r="96" spans="1:13">
      <c r="A96" s="38">
        <v>95</v>
      </c>
      <c r="B96" s="38" t="s">
        <v>75</v>
      </c>
      <c r="C96" s="38" t="s">
        <v>301</v>
      </c>
      <c r="D96" s="38"/>
      <c r="E96" s="38"/>
      <c r="F96" s="38"/>
      <c r="G96" s="38">
        <v>600</v>
      </c>
      <c r="H96" s="38"/>
      <c r="I96" s="38"/>
      <c r="J96" s="38"/>
      <c r="K96" s="39">
        <f t="shared" si="1"/>
        <v>0</v>
      </c>
      <c r="L96" s="38"/>
      <c r="M96" s="38" t="s">
        <v>206</v>
      </c>
    </row>
    <row r="97" spans="1:13">
      <c r="A97" s="38">
        <v>96</v>
      </c>
      <c r="B97" s="38" t="s">
        <v>76</v>
      </c>
      <c r="C97" s="38" t="s">
        <v>302</v>
      </c>
      <c r="D97" s="38"/>
      <c r="E97" s="38"/>
      <c r="F97" s="38"/>
      <c r="G97" s="38">
        <v>150</v>
      </c>
      <c r="H97" s="38"/>
      <c r="I97" s="38"/>
      <c r="J97" s="38"/>
      <c r="K97" s="39">
        <f t="shared" si="1"/>
        <v>0</v>
      </c>
      <c r="L97" s="38"/>
      <c r="M97" s="38" t="s">
        <v>206</v>
      </c>
    </row>
    <row r="98" spans="1:13">
      <c r="A98" s="38">
        <v>97</v>
      </c>
      <c r="B98" s="38" t="s">
        <v>76</v>
      </c>
      <c r="C98" s="38" t="s">
        <v>303</v>
      </c>
      <c r="D98" s="38"/>
      <c r="E98" s="38"/>
      <c r="F98" s="38"/>
      <c r="G98" s="38">
        <v>500</v>
      </c>
      <c r="H98" s="38"/>
      <c r="I98" s="38"/>
      <c r="J98" s="38"/>
      <c r="K98" s="39">
        <f t="shared" si="1"/>
        <v>0</v>
      </c>
      <c r="L98" s="38"/>
      <c r="M98" s="38" t="s">
        <v>206</v>
      </c>
    </row>
    <row r="99" spans="1:13">
      <c r="A99" s="38">
        <v>98</v>
      </c>
      <c r="B99" s="38" t="s">
        <v>77</v>
      </c>
      <c r="C99" s="38" t="s">
        <v>304</v>
      </c>
      <c r="D99" s="38"/>
      <c r="E99" s="38"/>
      <c r="F99" s="38"/>
      <c r="G99" s="38">
        <v>3500</v>
      </c>
      <c r="H99" s="38"/>
      <c r="I99" s="38"/>
      <c r="J99" s="38"/>
      <c r="K99" s="39">
        <f t="shared" si="1"/>
        <v>0</v>
      </c>
      <c r="L99" s="38"/>
      <c r="M99" s="38" t="s">
        <v>206</v>
      </c>
    </row>
    <row r="100" spans="1:13">
      <c r="A100" s="38">
        <v>99</v>
      </c>
      <c r="B100" s="38" t="s">
        <v>78</v>
      </c>
      <c r="C100" s="38" t="s">
        <v>305</v>
      </c>
      <c r="D100" s="38"/>
      <c r="E100" s="38"/>
      <c r="F100" s="38"/>
      <c r="G100" s="38">
        <v>60</v>
      </c>
      <c r="H100" s="38"/>
      <c r="I100" s="38"/>
      <c r="J100" s="38"/>
      <c r="K100" s="39">
        <f t="shared" si="1"/>
        <v>0</v>
      </c>
      <c r="L100" s="38"/>
      <c r="M100" s="38" t="s">
        <v>206</v>
      </c>
    </row>
    <row r="101" spans="1:13">
      <c r="A101" s="38">
        <v>100</v>
      </c>
      <c r="B101" s="38" t="s">
        <v>78</v>
      </c>
      <c r="C101" s="38" t="s">
        <v>306</v>
      </c>
      <c r="D101" s="38"/>
      <c r="E101" s="38"/>
      <c r="F101" s="38"/>
      <c r="G101" s="38">
        <v>350</v>
      </c>
      <c r="H101" s="38"/>
      <c r="I101" s="38"/>
      <c r="J101" s="38"/>
      <c r="K101" s="39">
        <f t="shared" si="1"/>
        <v>0</v>
      </c>
      <c r="L101" s="38"/>
      <c r="M101" s="38" t="s">
        <v>206</v>
      </c>
    </row>
    <row r="102" spans="1:13">
      <c r="A102" s="38">
        <v>101</v>
      </c>
      <c r="B102" s="38" t="s">
        <v>79</v>
      </c>
      <c r="C102" s="38" t="s">
        <v>307</v>
      </c>
      <c r="D102" s="38"/>
      <c r="E102" s="38"/>
      <c r="F102" s="38"/>
      <c r="G102" s="38">
        <v>1000</v>
      </c>
      <c r="H102" s="38"/>
      <c r="I102" s="38"/>
      <c r="J102" s="38"/>
      <c r="K102" s="39">
        <f t="shared" si="1"/>
        <v>0</v>
      </c>
      <c r="L102" s="38"/>
      <c r="M102" s="38" t="s">
        <v>206</v>
      </c>
    </row>
    <row r="103" spans="1:13">
      <c r="A103" s="38">
        <v>102</v>
      </c>
      <c r="B103" s="38" t="s">
        <v>80</v>
      </c>
      <c r="C103" s="38" t="s">
        <v>308</v>
      </c>
      <c r="D103" s="38"/>
      <c r="E103" s="38"/>
      <c r="F103" s="38"/>
      <c r="G103" s="38">
        <v>80</v>
      </c>
      <c r="H103" s="38"/>
      <c r="I103" s="38"/>
      <c r="J103" s="38"/>
      <c r="K103" s="39">
        <f t="shared" si="1"/>
        <v>0</v>
      </c>
      <c r="L103" s="38"/>
      <c r="M103" s="38" t="s">
        <v>206</v>
      </c>
    </row>
    <row r="104" spans="1:13">
      <c r="A104" s="38">
        <v>103</v>
      </c>
      <c r="B104" s="38" t="s">
        <v>80</v>
      </c>
      <c r="C104" s="38" t="s">
        <v>309</v>
      </c>
      <c r="D104" s="38"/>
      <c r="E104" s="38"/>
      <c r="F104" s="38"/>
      <c r="G104" s="38">
        <v>100</v>
      </c>
      <c r="H104" s="38"/>
      <c r="I104" s="38"/>
      <c r="J104" s="38"/>
      <c r="K104" s="39">
        <f t="shared" si="1"/>
        <v>0</v>
      </c>
      <c r="L104" s="38"/>
      <c r="M104" s="38" t="s">
        <v>206</v>
      </c>
    </row>
    <row r="105" spans="1:13">
      <c r="A105" s="38">
        <v>104</v>
      </c>
      <c r="B105" s="38" t="s">
        <v>81</v>
      </c>
      <c r="C105" s="38" t="s">
        <v>310</v>
      </c>
      <c r="D105" s="38"/>
      <c r="E105" s="38"/>
      <c r="F105" s="38"/>
      <c r="G105" s="38">
        <v>650</v>
      </c>
      <c r="H105" s="38"/>
      <c r="I105" s="38"/>
      <c r="J105" s="38"/>
      <c r="K105" s="39">
        <f t="shared" si="1"/>
        <v>0</v>
      </c>
      <c r="L105" s="38"/>
      <c r="M105" s="38" t="s">
        <v>206</v>
      </c>
    </row>
    <row r="106" spans="1:13">
      <c r="A106" s="38">
        <v>105</v>
      </c>
      <c r="B106" s="38" t="s">
        <v>81</v>
      </c>
      <c r="C106" s="38" t="s">
        <v>311</v>
      </c>
      <c r="D106" s="38"/>
      <c r="E106" s="38"/>
      <c r="F106" s="38"/>
      <c r="G106" s="38">
        <v>1500</v>
      </c>
      <c r="H106" s="38"/>
      <c r="I106" s="38"/>
      <c r="J106" s="38"/>
      <c r="K106" s="39">
        <f t="shared" si="1"/>
        <v>0</v>
      </c>
      <c r="L106" s="38"/>
      <c r="M106" s="38" t="s">
        <v>206</v>
      </c>
    </row>
    <row r="107" spans="1:13">
      <c r="A107" s="38">
        <v>106</v>
      </c>
      <c r="B107" s="38" t="s">
        <v>82</v>
      </c>
      <c r="C107" s="38" t="s">
        <v>312</v>
      </c>
      <c r="D107" s="38"/>
      <c r="E107" s="38"/>
      <c r="F107" s="38"/>
      <c r="G107" s="38">
        <v>3000</v>
      </c>
      <c r="H107" s="38"/>
      <c r="I107" s="38"/>
      <c r="J107" s="38"/>
      <c r="K107" s="39">
        <f t="shared" si="1"/>
        <v>0</v>
      </c>
      <c r="L107" s="38"/>
      <c r="M107" s="38" t="s">
        <v>206</v>
      </c>
    </row>
    <row r="108" spans="1:13">
      <c r="A108" s="38">
        <v>107</v>
      </c>
      <c r="B108" s="38" t="s">
        <v>83</v>
      </c>
      <c r="C108" s="38" t="s">
        <v>313</v>
      </c>
      <c r="D108" s="38"/>
      <c r="E108" s="38"/>
      <c r="F108" s="38"/>
      <c r="G108" s="38">
        <v>4800</v>
      </c>
      <c r="H108" s="38"/>
      <c r="I108" s="38"/>
      <c r="J108" s="38"/>
      <c r="K108" s="39">
        <f t="shared" si="1"/>
        <v>0</v>
      </c>
      <c r="L108" s="38"/>
      <c r="M108" s="38" t="s">
        <v>206</v>
      </c>
    </row>
    <row r="109" spans="1:13">
      <c r="A109" s="38">
        <v>108</v>
      </c>
      <c r="B109" s="38" t="s">
        <v>84</v>
      </c>
      <c r="C109" s="38" t="s">
        <v>314</v>
      </c>
      <c r="D109" s="38"/>
      <c r="E109" s="38"/>
      <c r="F109" s="38"/>
      <c r="G109" s="38">
        <v>2500</v>
      </c>
      <c r="H109" s="38"/>
      <c r="I109" s="38"/>
      <c r="J109" s="38"/>
      <c r="K109" s="39">
        <f t="shared" si="1"/>
        <v>0</v>
      </c>
      <c r="L109" s="38"/>
      <c r="M109" s="38" t="s">
        <v>206</v>
      </c>
    </row>
    <row r="110" spans="1:13">
      <c r="A110" s="38">
        <v>109</v>
      </c>
      <c r="B110" s="38" t="s">
        <v>84</v>
      </c>
      <c r="C110" s="38" t="s">
        <v>315</v>
      </c>
      <c r="D110" s="38"/>
      <c r="E110" s="38"/>
      <c r="F110" s="38"/>
      <c r="G110" s="38">
        <v>70</v>
      </c>
      <c r="H110" s="38"/>
      <c r="I110" s="38"/>
      <c r="J110" s="38"/>
      <c r="K110" s="39">
        <f t="shared" si="1"/>
        <v>0</v>
      </c>
      <c r="L110" s="38"/>
      <c r="M110" s="38" t="s">
        <v>206</v>
      </c>
    </row>
    <row r="111" spans="1:13">
      <c r="A111" s="38">
        <v>110</v>
      </c>
      <c r="B111" s="38" t="s">
        <v>84</v>
      </c>
      <c r="C111" s="38" t="s">
        <v>316</v>
      </c>
      <c r="D111" s="38"/>
      <c r="E111" s="38"/>
      <c r="F111" s="38"/>
      <c r="G111" s="38">
        <v>220</v>
      </c>
      <c r="H111" s="38"/>
      <c r="I111" s="38"/>
      <c r="J111" s="38"/>
      <c r="K111" s="39">
        <f t="shared" si="1"/>
        <v>0</v>
      </c>
      <c r="L111" s="38"/>
      <c r="M111" s="38" t="s">
        <v>206</v>
      </c>
    </row>
    <row r="112" spans="1:13">
      <c r="A112" s="38">
        <v>111</v>
      </c>
      <c r="B112" s="38" t="s">
        <v>85</v>
      </c>
      <c r="C112" s="38" t="s">
        <v>317</v>
      </c>
      <c r="D112" s="38"/>
      <c r="E112" s="38"/>
      <c r="F112" s="38"/>
      <c r="G112" s="38">
        <v>12</v>
      </c>
      <c r="H112" s="38"/>
      <c r="I112" s="38"/>
      <c r="J112" s="38"/>
      <c r="K112" s="39">
        <f t="shared" si="1"/>
        <v>0</v>
      </c>
      <c r="L112" s="38"/>
      <c r="M112" s="38" t="s">
        <v>206</v>
      </c>
    </row>
    <row r="113" spans="1:13">
      <c r="A113" s="38">
        <v>112</v>
      </c>
      <c r="B113" s="38" t="s">
        <v>85</v>
      </c>
      <c r="C113" s="38" t="s">
        <v>318</v>
      </c>
      <c r="D113" s="38"/>
      <c r="E113" s="38"/>
      <c r="F113" s="38"/>
      <c r="G113" s="38">
        <v>96</v>
      </c>
      <c r="H113" s="38"/>
      <c r="I113" s="38"/>
      <c r="J113" s="38"/>
      <c r="K113" s="39">
        <f t="shared" si="1"/>
        <v>0</v>
      </c>
      <c r="L113" s="38"/>
      <c r="M113" s="38" t="s">
        <v>206</v>
      </c>
    </row>
    <row r="114" spans="1:13">
      <c r="A114" s="38">
        <v>113</v>
      </c>
      <c r="B114" s="38" t="s">
        <v>86</v>
      </c>
      <c r="C114" s="38" t="s">
        <v>319</v>
      </c>
      <c r="D114" s="38"/>
      <c r="E114" s="38"/>
      <c r="F114" s="38"/>
      <c r="G114" s="38">
        <v>1500</v>
      </c>
      <c r="H114" s="38"/>
      <c r="I114" s="38"/>
      <c r="J114" s="38"/>
      <c r="K114" s="39">
        <f t="shared" si="1"/>
        <v>0</v>
      </c>
      <c r="L114" s="38"/>
      <c r="M114" s="38" t="s">
        <v>206</v>
      </c>
    </row>
    <row r="115" spans="1:13">
      <c r="A115" s="38">
        <v>114</v>
      </c>
      <c r="B115" s="38" t="s">
        <v>87</v>
      </c>
      <c r="C115" s="38" t="s">
        <v>320</v>
      </c>
      <c r="D115" s="38"/>
      <c r="E115" s="38"/>
      <c r="F115" s="38"/>
      <c r="G115" s="38">
        <v>12000</v>
      </c>
      <c r="H115" s="38"/>
      <c r="I115" s="38"/>
      <c r="J115" s="38"/>
      <c r="K115" s="39">
        <f t="shared" si="1"/>
        <v>0</v>
      </c>
      <c r="L115" s="38"/>
      <c r="M115" s="38" t="s">
        <v>206</v>
      </c>
    </row>
    <row r="116" spans="1:13">
      <c r="A116" s="38">
        <v>115</v>
      </c>
      <c r="B116" s="38" t="s">
        <v>88</v>
      </c>
      <c r="C116" s="38" t="s">
        <v>321</v>
      </c>
      <c r="D116" s="38"/>
      <c r="E116" s="38"/>
      <c r="F116" s="38"/>
      <c r="G116" s="38">
        <v>90000</v>
      </c>
      <c r="H116" s="38"/>
      <c r="I116" s="38"/>
      <c r="J116" s="38"/>
      <c r="K116" s="39">
        <f t="shared" si="1"/>
        <v>0</v>
      </c>
      <c r="L116" s="38"/>
      <c r="M116" s="38" t="s">
        <v>206</v>
      </c>
    </row>
    <row r="117" spans="1:13">
      <c r="A117" s="38">
        <v>116</v>
      </c>
      <c r="B117" s="38" t="s">
        <v>88</v>
      </c>
      <c r="C117" s="38" t="s">
        <v>322</v>
      </c>
      <c r="D117" s="38"/>
      <c r="E117" s="38"/>
      <c r="F117" s="38"/>
      <c r="G117" s="38">
        <v>1700</v>
      </c>
      <c r="H117" s="38"/>
      <c r="I117" s="38"/>
      <c r="J117" s="38"/>
      <c r="K117" s="39">
        <f t="shared" si="1"/>
        <v>0</v>
      </c>
      <c r="L117" s="38"/>
      <c r="M117" s="38" t="s">
        <v>206</v>
      </c>
    </row>
    <row r="118" spans="1:13">
      <c r="A118" s="38">
        <v>117</v>
      </c>
      <c r="B118" s="38" t="s">
        <v>88</v>
      </c>
      <c r="C118" s="38" t="s">
        <v>323</v>
      </c>
      <c r="D118" s="38"/>
      <c r="E118" s="38"/>
      <c r="F118" s="38"/>
      <c r="G118" s="38">
        <v>12500</v>
      </c>
      <c r="H118" s="38"/>
      <c r="I118" s="38"/>
      <c r="J118" s="38"/>
      <c r="K118" s="39">
        <f t="shared" si="1"/>
        <v>0</v>
      </c>
      <c r="L118" s="38"/>
      <c r="M118" s="38" t="s">
        <v>206</v>
      </c>
    </row>
    <row r="119" spans="1:13">
      <c r="A119" s="38">
        <v>118</v>
      </c>
      <c r="B119" s="38" t="s">
        <v>88</v>
      </c>
      <c r="C119" s="38" t="s">
        <v>324</v>
      </c>
      <c r="D119" s="38"/>
      <c r="E119" s="38"/>
      <c r="F119" s="38"/>
      <c r="G119" s="38">
        <v>1500</v>
      </c>
      <c r="H119" s="38"/>
      <c r="I119" s="38"/>
      <c r="J119" s="38"/>
      <c r="K119" s="39">
        <f t="shared" si="1"/>
        <v>0</v>
      </c>
      <c r="L119" s="38"/>
      <c r="M119" s="38" t="s">
        <v>206</v>
      </c>
    </row>
    <row r="120" spans="1:13">
      <c r="A120" s="38">
        <v>119</v>
      </c>
      <c r="B120" s="38" t="s">
        <v>88</v>
      </c>
      <c r="C120" s="38" t="s">
        <v>325</v>
      </c>
      <c r="D120" s="38"/>
      <c r="E120" s="38"/>
      <c r="F120" s="38"/>
      <c r="G120" s="38">
        <v>3700</v>
      </c>
      <c r="H120" s="38"/>
      <c r="I120" s="38"/>
      <c r="J120" s="38"/>
      <c r="K120" s="39">
        <f t="shared" si="1"/>
        <v>0</v>
      </c>
      <c r="L120" s="38"/>
      <c r="M120" s="38" t="s">
        <v>206</v>
      </c>
    </row>
    <row r="121" spans="1:13">
      <c r="A121" s="38">
        <v>120</v>
      </c>
      <c r="B121" s="38" t="s">
        <v>89</v>
      </c>
      <c r="C121" s="38" t="s">
        <v>326</v>
      </c>
      <c r="D121" s="38"/>
      <c r="E121" s="38"/>
      <c r="F121" s="38"/>
      <c r="G121" s="38">
        <v>250</v>
      </c>
      <c r="H121" s="38"/>
      <c r="I121" s="38"/>
      <c r="J121" s="38"/>
      <c r="K121" s="39">
        <f t="shared" si="1"/>
        <v>0</v>
      </c>
      <c r="L121" s="38"/>
      <c r="M121" s="38" t="s">
        <v>206</v>
      </c>
    </row>
    <row r="122" spans="1:13">
      <c r="A122" s="38">
        <v>121</v>
      </c>
      <c r="B122" s="38" t="s">
        <v>90</v>
      </c>
      <c r="C122" s="38" t="s">
        <v>327</v>
      </c>
      <c r="D122" s="38"/>
      <c r="E122" s="38"/>
      <c r="F122" s="38"/>
      <c r="G122" s="38">
        <v>100</v>
      </c>
      <c r="H122" s="38"/>
      <c r="I122" s="38"/>
      <c r="J122" s="38"/>
      <c r="K122" s="39">
        <f t="shared" si="1"/>
        <v>0</v>
      </c>
      <c r="L122" s="38"/>
      <c r="M122" s="38" t="s">
        <v>206</v>
      </c>
    </row>
    <row r="123" spans="1:13">
      <c r="A123" s="38">
        <v>122</v>
      </c>
      <c r="B123" s="38" t="s">
        <v>91</v>
      </c>
      <c r="C123" s="38" t="s">
        <v>328</v>
      </c>
      <c r="D123" s="38"/>
      <c r="E123" s="38"/>
      <c r="F123" s="38"/>
      <c r="G123" s="38">
        <v>220</v>
      </c>
      <c r="H123" s="38"/>
      <c r="I123" s="38"/>
      <c r="J123" s="38"/>
      <c r="K123" s="39">
        <f t="shared" si="1"/>
        <v>0</v>
      </c>
      <c r="L123" s="38"/>
      <c r="M123" s="38" t="s">
        <v>206</v>
      </c>
    </row>
    <row r="124" spans="1:13">
      <c r="A124" s="38">
        <v>123</v>
      </c>
      <c r="B124" s="38" t="s">
        <v>329</v>
      </c>
      <c r="C124" s="38" t="s">
        <v>330</v>
      </c>
      <c r="D124" s="38"/>
      <c r="E124" s="38"/>
      <c r="F124" s="38"/>
      <c r="G124" s="38">
        <v>500</v>
      </c>
      <c r="H124" s="38"/>
      <c r="I124" s="38"/>
      <c r="J124" s="38"/>
      <c r="K124" s="39">
        <f t="shared" si="1"/>
        <v>0</v>
      </c>
      <c r="L124" s="38"/>
      <c r="M124" s="38" t="s">
        <v>206</v>
      </c>
    </row>
    <row r="125" spans="1:13">
      <c r="A125" s="38">
        <v>124</v>
      </c>
      <c r="B125" s="38" t="s">
        <v>92</v>
      </c>
      <c r="C125" s="38" t="s">
        <v>331</v>
      </c>
      <c r="D125" s="38"/>
      <c r="E125" s="38"/>
      <c r="F125" s="38"/>
      <c r="G125" s="38">
        <v>3800</v>
      </c>
      <c r="H125" s="38"/>
      <c r="I125" s="38"/>
      <c r="J125" s="38"/>
      <c r="K125" s="39">
        <f t="shared" si="1"/>
        <v>0</v>
      </c>
      <c r="L125" s="38"/>
      <c r="M125" s="38" t="s">
        <v>206</v>
      </c>
    </row>
    <row r="126" spans="1:13">
      <c r="A126" s="38">
        <v>125</v>
      </c>
      <c r="B126" s="38" t="s">
        <v>93</v>
      </c>
      <c r="C126" s="38" t="s">
        <v>332</v>
      </c>
      <c r="D126" s="38"/>
      <c r="E126" s="38"/>
      <c r="F126" s="38"/>
      <c r="G126" s="38">
        <v>140</v>
      </c>
      <c r="H126" s="38"/>
      <c r="I126" s="38"/>
      <c r="J126" s="38"/>
      <c r="K126" s="39">
        <f t="shared" si="1"/>
        <v>0</v>
      </c>
      <c r="L126" s="38"/>
      <c r="M126" s="38" t="s">
        <v>206</v>
      </c>
    </row>
    <row r="127" spans="1:13">
      <c r="A127" s="38">
        <v>126</v>
      </c>
      <c r="B127" s="38" t="s">
        <v>94</v>
      </c>
      <c r="C127" s="38" t="s">
        <v>333</v>
      </c>
      <c r="D127" s="38"/>
      <c r="E127" s="38"/>
      <c r="F127" s="38"/>
      <c r="G127" s="38">
        <v>500</v>
      </c>
      <c r="H127" s="38"/>
      <c r="I127" s="38"/>
      <c r="J127" s="38"/>
      <c r="K127" s="39">
        <f t="shared" si="1"/>
        <v>0</v>
      </c>
      <c r="L127" s="38"/>
      <c r="M127" s="38" t="s">
        <v>206</v>
      </c>
    </row>
    <row r="128" spans="1:13">
      <c r="A128" s="38">
        <v>127</v>
      </c>
      <c r="B128" s="38" t="s">
        <v>95</v>
      </c>
      <c r="C128" s="38" t="s">
        <v>334</v>
      </c>
      <c r="D128" s="38"/>
      <c r="E128" s="38"/>
      <c r="F128" s="38"/>
      <c r="G128" s="38">
        <v>800</v>
      </c>
      <c r="H128" s="38"/>
      <c r="I128" s="38"/>
      <c r="J128" s="38"/>
      <c r="K128" s="39">
        <f t="shared" si="1"/>
        <v>0</v>
      </c>
      <c r="L128" s="38"/>
      <c r="M128" s="38" t="s">
        <v>206</v>
      </c>
    </row>
    <row r="129" spans="1:13">
      <c r="A129" s="38">
        <v>128</v>
      </c>
      <c r="B129" s="38" t="s">
        <v>96</v>
      </c>
      <c r="C129" s="38" t="s">
        <v>335</v>
      </c>
      <c r="D129" s="38"/>
      <c r="E129" s="38"/>
      <c r="F129" s="38"/>
      <c r="G129" s="38">
        <v>110</v>
      </c>
      <c r="H129" s="38"/>
      <c r="I129" s="38"/>
      <c r="J129" s="38"/>
      <c r="K129" s="39">
        <f t="shared" si="1"/>
        <v>0</v>
      </c>
      <c r="L129" s="38"/>
      <c r="M129" s="38" t="s">
        <v>206</v>
      </c>
    </row>
    <row r="130" spans="1:13">
      <c r="A130" s="38">
        <v>129</v>
      </c>
      <c r="B130" s="38" t="s">
        <v>96</v>
      </c>
      <c r="C130" s="38" t="s">
        <v>336</v>
      </c>
      <c r="D130" s="38"/>
      <c r="E130" s="38"/>
      <c r="F130" s="38"/>
      <c r="G130" s="38">
        <v>150</v>
      </c>
      <c r="H130" s="38"/>
      <c r="I130" s="38"/>
      <c r="J130" s="38"/>
      <c r="K130" s="39">
        <f t="shared" ref="K130:K193" si="2">I130*J130</f>
        <v>0</v>
      </c>
      <c r="L130" s="38"/>
      <c r="M130" s="38" t="s">
        <v>206</v>
      </c>
    </row>
    <row r="131" spans="1:13">
      <c r="A131" s="38">
        <v>130</v>
      </c>
      <c r="B131" s="38" t="s">
        <v>97</v>
      </c>
      <c r="C131" s="38" t="s">
        <v>337</v>
      </c>
      <c r="D131" s="38"/>
      <c r="E131" s="38"/>
      <c r="F131" s="38"/>
      <c r="G131" s="38">
        <v>19000</v>
      </c>
      <c r="H131" s="38"/>
      <c r="I131" s="38"/>
      <c r="J131" s="38"/>
      <c r="K131" s="39">
        <f t="shared" si="2"/>
        <v>0</v>
      </c>
      <c r="L131" s="38"/>
      <c r="M131" s="38" t="s">
        <v>206</v>
      </c>
    </row>
    <row r="132" spans="1:13">
      <c r="A132" s="38">
        <v>131</v>
      </c>
      <c r="B132" s="38" t="s">
        <v>98</v>
      </c>
      <c r="C132" s="38" t="s">
        <v>338</v>
      </c>
      <c r="D132" s="38"/>
      <c r="E132" s="38"/>
      <c r="F132" s="38"/>
      <c r="G132" s="38">
        <v>37000</v>
      </c>
      <c r="H132" s="38"/>
      <c r="I132" s="38"/>
      <c r="J132" s="38"/>
      <c r="K132" s="39">
        <f t="shared" si="2"/>
        <v>0</v>
      </c>
      <c r="L132" s="38"/>
      <c r="M132" s="38" t="s">
        <v>206</v>
      </c>
    </row>
    <row r="133" spans="1:13">
      <c r="A133" s="38">
        <v>132</v>
      </c>
      <c r="B133" s="38" t="s">
        <v>99</v>
      </c>
      <c r="C133" s="38" t="s">
        <v>339</v>
      </c>
      <c r="D133" s="38"/>
      <c r="E133" s="38"/>
      <c r="F133" s="38"/>
      <c r="G133" s="38">
        <v>200</v>
      </c>
      <c r="H133" s="38"/>
      <c r="I133" s="38"/>
      <c r="J133" s="38"/>
      <c r="K133" s="39">
        <f t="shared" si="2"/>
        <v>0</v>
      </c>
      <c r="L133" s="38"/>
      <c r="M133" s="38" t="s">
        <v>206</v>
      </c>
    </row>
    <row r="134" spans="1:13">
      <c r="A134" s="38">
        <v>133</v>
      </c>
      <c r="B134" s="38" t="s">
        <v>100</v>
      </c>
      <c r="C134" s="38" t="s">
        <v>340</v>
      </c>
      <c r="D134" s="38"/>
      <c r="E134" s="38"/>
      <c r="F134" s="38"/>
      <c r="G134" s="38">
        <v>3200</v>
      </c>
      <c r="H134" s="38"/>
      <c r="I134" s="38"/>
      <c r="J134" s="38"/>
      <c r="K134" s="39">
        <f t="shared" si="2"/>
        <v>0</v>
      </c>
      <c r="L134" s="38"/>
      <c r="M134" s="38" t="s">
        <v>206</v>
      </c>
    </row>
    <row r="135" spans="1:13">
      <c r="A135" s="38">
        <v>134</v>
      </c>
      <c r="B135" s="38" t="s">
        <v>101</v>
      </c>
      <c r="C135" s="38" t="s">
        <v>341</v>
      </c>
      <c r="D135" s="38"/>
      <c r="E135" s="38"/>
      <c r="F135" s="38"/>
      <c r="G135" s="38">
        <v>100</v>
      </c>
      <c r="H135" s="38"/>
      <c r="I135" s="38"/>
      <c r="J135" s="38"/>
      <c r="K135" s="39">
        <f t="shared" si="2"/>
        <v>0</v>
      </c>
      <c r="L135" s="38"/>
      <c r="M135" s="38" t="s">
        <v>206</v>
      </c>
    </row>
    <row r="136" spans="1:13">
      <c r="A136" s="38">
        <v>135</v>
      </c>
      <c r="B136" s="38" t="s">
        <v>102</v>
      </c>
      <c r="C136" s="38" t="s">
        <v>342</v>
      </c>
      <c r="D136" s="38"/>
      <c r="E136" s="38"/>
      <c r="F136" s="38"/>
      <c r="G136" s="38">
        <v>800</v>
      </c>
      <c r="H136" s="38"/>
      <c r="I136" s="38"/>
      <c r="J136" s="38"/>
      <c r="K136" s="39">
        <f t="shared" si="2"/>
        <v>0</v>
      </c>
      <c r="L136" s="38"/>
      <c r="M136" s="38" t="s">
        <v>206</v>
      </c>
    </row>
    <row r="137" spans="1:13">
      <c r="A137" s="38">
        <v>136</v>
      </c>
      <c r="B137" s="38" t="s">
        <v>103</v>
      </c>
      <c r="C137" s="38" t="s">
        <v>343</v>
      </c>
      <c r="D137" s="38"/>
      <c r="E137" s="38"/>
      <c r="F137" s="38"/>
      <c r="G137" s="38">
        <v>2300</v>
      </c>
      <c r="H137" s="38"/>
      <c r="I137" s="38"/>
      <c r="J137" s="38"/>
      <c r="K137" s="39">
        <f t="shared" si="2"/>
        <v>0</v>
      </c>
      <c r="L137" s="38"/>
      <c r="M137" s="38" t="s">
        <v>206</v>
      </c>
    </row>
    <row r="138" spans="1:13">
      <c r="A138" s="38">
        <v>137</v>
      </c>
      <c r="B138" s="38" t="s">
        <v>104</v>
      </c>
      <c r="C138" s="38" t="s">
        <v>344</v>
      </c>
      <c r="D138" s="38"/>
      <c r="E138" s="38"/>
      <c r="F138" s="38"/>
      <c r="G138" s="38">
        <v>1500</v>
      </c>
      <c r="H138" s="38"/>
      <c r="I138" s="38"/>
      <c r="J138" s="38"/>
      <c r="K138" s="39">
        <f t="shared" si="2"/>
        <v>0</v>
      </c>
      <c r="L138" s="38"/>
      <c r="M138" s="38" t="s">
        <v>206</v>
      </c>
    </row>
    <row r="139" spans="1:13">
      <c r="A139" s="38">
        <v>138</v>
      </c>
      <c r="B139" s="38" t="s">
        <v>105</v>
      </c>
      <c r="C139" s="38" t="s">
        <v>345</v>
      </c>
      <c r="D139" s="38"/>
      <c r="E139" s="38"/>
      <c r="F139" s="38"/>
      <c r="G139" s="38">
        <v>450</v>
      </c>
      <c r="H139" s="38"/>
      <c r="I139" s="38"/>
      <c r="J139" s="38"/>
      <c r="K139" s="39">
        <f t="shared" si="2"/>
        <v>0</v>
      </c>
      <c r="L139" s="38"/>
      <c r="M139" s="38" t="s">
        <v>206</v>
      </c>
    </row>
    <row r="140" spans="1:13">
      <c r="A140" s="38">
        <v>139</v>
      </c>
      <c r="B140" s="38" t="s">
        <v>106</v>
      </c>
      <c r="C140" s="38" t="s">
        <v>346</v>
      </c>
      <c r="D140" s="38"/>
      <c r="E140" s="38"/>
      <c r="F140" s="38"/>
      <c r="G140" s="38">
        <v>14000</v>
      </c>
      <c r="H140" s="38"/>
      <c r="I140" s="38"/>
      <c r="J140" s="38"/>
      <c r="K140" s="39">
        <f t="shared" si="2"/>
        <v>0</v>
      </c>
      <c r="L140" s="38"/>
      <c r="M140" s="38" t="s">
        <v>206</v>
      </c>
    </row>
    <row r="141" spans="1:13">
      <c r="A141" s="38">
        <v>140</v>
      </c>
      <c r="B141" s="38" t="s">
        <v>106</v>
      </c>
      <c r="C141" s="38" t="s">
        <v>347</v>
      </c>
      <c r="D141" s="38"/>
      <c r="E141" s="38"/>
      <c r="F141" s="38"/>
      <c r="G141" s="38">
        <v>24000</v>
      </c>
      <c r="H141" s="38"/>
      <c r="I141" s="38"/>
      <c r="J141" s="38"/>
      <c r="K141" s="39">
        <f t="shared" si="2"/>
        <v>0</v>
      </c>
      <c r="L141" s="38"/>
      <c r="M141" s="38" t="s">
        <v>206</v>
      </c>
    </row>
    <row r="142" spans="1:13">
      <c r="A142" s="38">
        <v>141</v>
      </c>
      <c r="B142" s="38" t="s">
        <v>107</v>
      </c>
      <c r="C142" s="38" t="s">
        <v>348</v>
      </c>
      <c r="D142" s="38"/>
      <c r="E142" s="38"/>
      <c r="F142" s="38"/>
      <c r="G142" s="38">
        <v>120</v>
      </c>
      <c r="H142" s="38"/>
      <c r="I142" s="38"/>
      <c r="J142" s="38"/>
      <c r="K142" s="39">
        <f t="shared" si="2"/>
        <v>0</v>
      </c>
      <c r="L142" s="38"/>
      <c r="M142" s="38" t="s">
        <v>206</v>
      </c>
    </row>
    <row r="143" spans="1:13">
      <c r="A143" s="38">
        <v>142</v>
      </c>
      <c r="B143" s="38" t="s">
        <v>107</v>
      </c>
      <c r="C143" s="38" t="s">
        <v>349</v>
      </c>
      <c r="D143" s="38"/>
      <c r="E143" s="38"/>
      <c r="F143" s="38"/>
      <c r="G143" s="38">
        <v>4500</v>
      </c>
      <c r="H143" s="38"/>
      <c r="I143" s="38"/>
      <c r="J143" s="38"/>
      <c r="K143" s="39">
        <f t="shared" si="2"/>
        <v>0</v>
      </c>
      <c r="L143" s="38"/>
      <c r="M143" s="38" t="s">
        <v>206</v>
      </c>
    </row>
    <row r="144" spans="1:13">
      <c r="A144" s="38">
        <v>143</v>
      </c>
      <c r="B144" s="38" t="s">
        <v>108</v>
      </c>
      <c r="C144" s="38" t="s">
        <v>350</v>
      </c>
      <c r="D144" s="38"/>
      <c r="E144" s="38"/>
      <c r="F144" s="38"/>
      <c r="G144" s="38">
        <v>15000</v>
      </c>
      <c r="H144" s="38"/>
      <c r="I144" s="38"/>
      <c r="J144" s="38"/>
      <c r="K144" s="39">
        <f t="shared" si="2"/>
        <v>0</v>
      </c>
      <c r="L144" s="38"/>
      <c r="M144" s="38" t="s">
        <v>206</v>
      </c>
    </row>
    <row r="145" spans="1:13">
      <c r="A145" s="38">
        <v>144</v>
      </c>
      <c r="B145" s="38" t="s">
        <v>109</v>
      </c>
      <c r="C145" s="38" t="s">
        <v>351</v>
      </c>
      <c r="D145" s="38"/>
      <c r="E145" s="38"/>
      <c r="F145" s="38"/>
      <c r="G145" s="38">
        <v>200</v>
      </c>
      <c r="H145" s="38"/>
      <c r="I145" s="38"/>
      <c r="J145" s="38"/>
      <c r="K145" s="39">
        <f t="shared" si="2"/>
        <v>0</v>
      </c>
      <c r="L145" s="38"/>
      <c r="M145" s="38" t="s">
        <v>206</v>
      </c>
    </row>
    <row r="146" spans="1:13">
      <c r="A146" s="38">
        <v>145</v>
      </c>
      <c r="B146" s="38" t="s">
        <v>110</v>
      </c>
      <c r="C146" s="38" t="s">
        <v>352</v>
      </c>
      <c r="D146" s="38"/>
      <c r="E146" s="38"/>
      <c r="F146" s="38"/>
      <c r="G146" s="38">
        <v>1900</v>
      </c>
      <c r="H146" s="38"/>
      <c r="I146" s="38"/>
      <c r="J146" s="38"/>
      <c r="K146" s="39">
        <f t="shared" si="2"/>
        <v>0</v>
      </c>
      <c r="L146" s="38"/>
      <c r="M146" s="38" t="s">
        <v>206</v>
      </c>
    </row>
    <row r="147" spans="1:13">
      <c r="A147" s="38">
        <v>146</v>
      </c>
      <c r="B147" s="38" t="s">
        <v>110</v>
      </c>
      <c r="C147" s="38" t="s">
        <v>353</v>
      </c>
      <c r="D147" s="38"/>
      <c r="E147" s="38"/>
      <c r="F147" s="38"/>
      <c r="G147" s="38">
        <v>2600</v>
      </c>
      <c r="H147" s="38"/>
      <c r="I147" s="38"/>
      <c r="J147" s="38"/>
      <c r="K147" s="39">
        <f t="shared" si="2"/>
        <v>0</v>
      </c>
      <c r="L147" s="38"/>
      <c r="M147" s="38" t="s">
        <v>206</v>
      </c>
    </row>
    <row r="148" spans="1:13">
      <c r="A148" s="38">
        <v>147</v>
      </c>
      <c r="B148" s="38" t="s">
        <v>111</v>
      </c>
      <c r="C148" s="38" t="s">
        <v>354</v>
      </c>
      <c r="D148" s="38"/>
      <c r="E148" s="38"/>
      <c r="F148" s="38"/>
      <c r="G148" s="38">
        <v>5500</v>
      </c>
      <c r="H148" s="38"/>
      <c r="I148" s="38"/>
      <c r="J148" s="38"/>
      <c r="K148" s="39">
        <f t="shared" si="2"/>
        <v>0</v>
      </c>
      <c r="L148" s="38"/>
      <c r="M148" s="38" t="s">
        <v>206</v>
      </c>
    </row>
    <row r="149" spans="1:13">
      <c r="A149" s="38">
        <v>148</v>
      </c>
      <c r="B149" s="38" t="s">
        <v>112</v>
      </c>
      <c r="C149" s="38" t="s">
        <v>355</v>
      </c>
      <c r="D149" s="38"/>
      <c r="E149" s="38"/>
      <c r="F149" s="38"/>
      <c r="G149" s="38">
        <v>60</v>
      </c>
      <c r="H149" s="38"/>
      <c r="I149" s="38"/>
      <c r="J149" s="38"/>
      <c r="K149" s="39">
        <f t="shared" si="2"/>
        <v>0</v>
      </c>
      <c r="L149" s="38"/>
      <c r="M149" s="38" t="s">
        <v>206</v>
      </c>
    </row>
    <row r="150" spans="1:13">
      <c r="A150" s="38">
        <v>149</v>
      </c>
      <c r="B150" s="38" t="s">
        <v>113</v>
      </c>
      <c r="C150" s="38" t="s">
        <v>356</v>
      </c>
      <c r="D150" s="38"/>
      <c r="E150" s="38"/>
      <c r="F150" s="38"/>
      <c r="G150" s="38">
        <v>650</v>
      </c>
      <c r="H150" s="38"/>
      <c r="I150" s="38"/>
      <c r="J150" s="38"/>
      <c r="K150" s="39">
        <f t="shared" si="2"/>
        <v>0</v>
      </c>
      <c r="L150" s="38"/>
      <c r="M150" s="38" t="s">
        <v>206</v>
      </c>
    </row>
    <row r="151" spans="1:13">
      <c r="A151" s="38">
        <v>150</v>
      </c>
      <c r="B151" s="38" t="s">
        <v>114</v>
      </c>
      <c r="C151" s="38" t="s">
        <v>357</v>
      </c>
      <c r="D151" s="38"/>
      <c r="E151" s="38"/>
      <c r="F151" s="38"/>
      <c r="G151" s="38">
        <v>35</v>
      </c>
      <c r="H151" s="38"/>
      <c r="I151" s="38"/>
      <c r="J151" s="38"/>
      <c r="K151" s="39">
        <f t="shared" si="2"/>
        <v>0</v>
      </c>
      <c r="L151" s="38"/>
      <c r="M151" s="38" t="s">
        <v>206</v>
      </c>
    </row>
    <row r="152" spans="1:13">
      <c r="A152" s="38">
        <v>151</v>
      </c>
      <c r="B152" s="38" t="s">
        <v>115</v>
      </c>
      <c r="C152" s="38" t="s">
        <v>358</v>
      </c>
      <c r="D152" s="38"/>
      <c r="E152" s="38"/>
      <c r="F152" s="38"/>
      <c r="G152" s="38">
        <v>350</v>
      </c>
      <c r="H152" s="38"/>
      <c r="I152" s="38"/>
      <c r="J152" s="38"/>
      <c r="K152" s="39">
        <f t="shared" si="2"/>
        <v>0</v>
      </c>
      <c r="L152" s="38"/>
      <c r="M152" s="38" t="s">
        <v>206</v>
      </c>
    </row>
    <row r="153" spans="1:13">
      <c r="A153" s="38">
        <v>152</v>
      </c>
      <c r="B153" s="38" t="s">
        <v>116</v>
      </c>
      <c r="C153" s="38" t="s">
        <v>359</v>
      </c>
      <c r="D153" s="38"/>
      <c r="E153" s="38"/>
      <c r="F153" s="38"/>
      <c r="G153" s="38">
        <v>2400</v>
      </c>
      <c r="H153" s="38"/>
      <c r="I153" s="38"/>
      <c r="J153" s="38"/>
      <c r="K153" s="39">
        <f t="shared" si="2"/>
        <v>0</v>
      </c>
      <c r="L153" s="38"/>
      <c r="M153" s="38" t="s">
        <v>206</v>
      </c>
    </row>
    <row r="154" spans="1:13">
      <c r="A154" s="38">
        <v>153</v>
      </c>
      <c r="B154" s="38" t="s">
        <v>117</v>
      </c>
      <c r="C154" s="38" t="s">
        <v>360</v>
      </c>
      <c r="D154" s="38"/>
      <c r="E154" s="38"/>
      <c r="F154" s="38"/>
      <c r="G154" s="38">
        <v>1000</v>
      </c>
      <c r="H154" s="38"/>
      <c r="I154" s="38"/>
      <c r="J154" s="38"/>
      <c r="K154" s="39">
        <f t="shared" si="2"/>
        <v>0</v>
      </c>
      <c r="L154" s="38"/>
      <c r="M154" s="38" t="s">
        <v>206</v>
      </c>
    </row>
    <row r="155" spans="1:13">
      <c r="A155" s="38">
        <v>154</v>
      </c>
      <c r="B155" s="38" t="s">
        <v>118</v>
      </c>
      <c r="C155" s="38" t="s">
        <v>361</v>
      </c>
      <c r="D155" s="38"/>
      <c r="E155" s="38"/>
      <c r="F155" s="38"/>
      <c r="G155" s="38">
        <v>13000</v>
      </c>
      <c r="H155" s="38"/>
      <c r="I155" s="38"/>
      <c r="J155" s="38"/>
      <c r="K155" s="39">
        <f t="shared" si="2"/>
        <v>0</v>
      </c>
      <c r="L155" s="38"/>
      <c r="M155" s="38" t="s">
        <v>206</v>
      </c>
    </row>
    <row r="156" spans="1:13">
      <c r="A156" s="38">
        <v>155</v>
      </c>
      <c r="B156" s="38" t="s">
        <v>119</v>
      </c>
      <c r="C156" s="38" t="s">
        <v>362</v>
      </c>
      <c r="D156" s="38"/>
      <c r="E156" s="38"/>
      <c r="F156" s="38"/>
      <c r="G156" s="38">
        <v>1700</v>
      </c>
      <c r="H156" s="38"/>
      <c r="I156" s="38"/>
      <c r="J156" s="38"/>
      <c r="K156" s="39">
        <f t="shared" si="2"/>
        <v>0</v>
      </c>
      <c r="L156" s="38"/>
      <c r="M156" s="38" t="s">
        <v>206</v>
      </c>
    </row>
    <row r="157" spans="1:13">
      <c r="A157" s="38">
        <v>156</v>
      </c>
      <c r="B157" s="38" t="s">
        <v>120</v>
      </c>
      <c r="C157" s="38" t="s">
        <v>363</v>
      </c>
      <c r="D157" s="38"/>
      <c r="E157" s="38"/>
      <c r="F157" s="38"/>
      <c r="G157" s="38">
        <v>500</v>
      </c>
      <c r="H157" s="38"/>
      <c r="I157" s="38"/>
      <c r="J157" s="38"/>
      <c r="K157" s="39">
        <f t="shared" si="2"/>
        <v>0</v>
      </c>
      <c r="L157" s="38"/>
      <c r="M157" s="38" t="s">
        <v>206</v>
      </c>
    </row>
    <row r="158" spans="1:13">
      <c r="A158" s="38">
        <v>157</v>
      </c>
      <c r="B158" s="38" t="s">
        <v>121</v>
      </c>
      <c r="C158" s="38" t="s">
        <v>364</v>
      </c>
      <c r="D158" s="38"/>
      <c r="E158" s="38"/>
      <c r="F158" s="38"/>
      <c r="G158" s="38">
        <v>60</v>
      </c>
      <c r="H158" s="38"/>
      <c r="I158" s="38"/>
      <c r="J158" s="38"/>
      <c r="K158" s="39">
        <f t="shared" si="2"/>
        <v>0</v>
      </c>
      <c r="L158" s="38"/>
      <c r="M158" s="38" t="s">
        <v>206</v>
      </c>
    </row>
    <row r="159" spans="1:13">
      <c r="A159" s="38">
        <v>158</v>
      </c>
      <c r="B159" s="38" t="s">
        <v>121</v>
      </c>
      <c r="C159" s="38" t="s">
        <v>365</v>
      </c>
      <c r="D159" s="38"/>
      <c r="E159" s="38"/>
      <c r="F159" s="38"/>
      <c r="G159" s="38">
        <v>50</v>
      </c>
      <c r="H159" s="38"/>
      <c r="I159" s="38"/>
      <c r="J159" s="38"/>
      <c r="K159" s="39">
        <f t="shared" si="2"/>
        <v>0</v>
      </c>
      <c r="L159" s="38"/>
      <c r="M159" s="38" t="s">
        <v>206</v>
      </c>
    </row>
    <row r="160" spans="1:13">
      <c r="A160" s="38">
        <v>159</v>
      </c>
      <c r="B160" s="38" t="s">
        <v>122</v>
      </c>
      <c r="C160" s="38" t="s">
        <v>366</v>
      </c>
      <c r="D160" s="38"/>
      <c r="E160" s="38"/>
      <c r="F160" s="38"/>
      <c r="G160" s="38">
        <v>70</v>
      </c>
      <c r="H160" s="38"/>
      <c r="I160" s="38"/>
      <c r="J160" s="38"/>
      <c r="K160" s="39">
        <f t="shared" si="2"/>
        <v>0</v>
      </c>
      <c r="L160" s="38"/>
      <c r="M160" s="38" t="s">
        <v>206</v>
      </c>
    </row>
    <row r="161" spans="1:13">
      <c r="A161" s="38">
        <v>160</v>
      </c>
      <c r="B161" s="38" t="s">
        <v>123</v>
      </c>
      <c r="C161" s="38" t="s">
        <v>367</v>
      </c>
      <c r="D161" s="38"/>
      <c r="E161" s="38"/>
      <c r="F161" s="38"/>
      <c r="G161" s="38">
        <v>90</v>
      </c>
      <c r="H161" s="38"/>
      <c r="I161" s="38"/>
      <c r="J161" s="38"/>
      <c r="K161" s="39">
        <f t="shared" si="2"/>
        <v>0</v>
      </c>
      <c r="L161" s="38"/>
      <c r="M161" s="38" t="s">
        <v>206</v>
      </c>
    </row>
    <row r="162" spans="1:13">
      <c r="A162" s="38">
        <v>161</v>
      </c>
      <c r="B162" s="38" t="s">
        <v>124</v>
      </c>
      <c r="C162" s="38" t="s">
        <v>368</v>
      </c>
      <c r="D162" s="38"/>
      <c r="E162" s="38"/>
      <c r="F162" s="38"/>
      <c r="G162" s="38">
        <v>900</v>
      </c>
      <c r="H162" s="38"/>
      <c r="I162" s="38"/>
      <c r="J162" s="38"/>
      <c r="K162" s="39">
        <f t="shared" si="2"/>
        <v>0</v>
      </c>
      <c r="L162" s="38"/>
      <c r="M162" s="38" t="s">
        <v>206</v>
      </c>
    </row>
    <row r="163" spans="1:13">
      <c r="A163" s="38">
        <v>162</v>
      </c>
      <c r="B163" s="38" t="s">
        <v>125</v>
      </c>
      <c r="C163" s="38" t="s">
        <v>369</v>
      </c>
      <c r="D163" s="38"/>
      <c r="E163" s="38"/>
      <c r="F163" s="38"/>
      <c r="G163" s="38">
        <v>170</v>
      </c>
      <c r="H163" s="38"/>
      <c r="I163" s="38"/>
      <c r="J163" s="38"/>
      <c r="K163" s="39">
        <f t="shared" si="2"/>
        <v>0</v>
      </c>
      <c r="L163" s="38"/>
      <c r="M163" s="38" t="s">
        <v>206</v>
      </c>
    </row>
    <row r="164" spans="1:13">
      <c r="A164" s="38">
        <v>163</v>
      </c>
      <c r="B164" s="38" t="s">
        <v>126</v>
      </c>
      <c r="C164" s="38" t="s">
        <v>370</v>
      </c>
      <c r="D164" s="38"/>
      <c r="E164" s="38"/>
      <c r="F164" s="38"/>
      <c r="G164" s="38">
        <v>100</v>
      </c>
      <c r="H164" s="38"/>
      <c r="I164" s="38"/>
      <c r="J164" s="38"/>
      <c r="K164" s="39">
        <f t="shared" si="2"/>
        <v>0</v>
      </c>
      <c r="L164" s="38"/>
      <c r="M164" s="38" t="s">
        <v>206</v>
      </c>
    </row>
    <row r="165" spans="1:13">
      <c r="A165" s="38">
        <v>164</v>
      </c>
      <c r="B165" s="38" t="s">
        <v>127</v>
      </c>
      <c r="C165" s="38" t="s">
        <v>371</v>
      </c>
      <c r="D165" s="38"/>
      <c r="E165" s="38"/>
      <c r="F165" s="38"/>
      <c r="G165" s="38">
        <v>300</v>
      </c>
      <c r="H165" s="38"/>
      <c r="I165" s="38"/>
      <c r="J165" s="38"/>
      <c r="K165" s="39">
        <f t="shared" si="2"/>
        <v>0</v>
      </c>
      <c r="L165" s="38"/>
      <c r="M165" s="38" t="s">
        <v>206</v>
      </c>
    </row>
    <row r="166" spans="1:13">
      <c r="A166" s="38">
        <v>165</v>
      </c>
      <c r="B166" s="38" t="s">
        <v>128</v>
      </c>
      <c r="C166" s="38" t="s">
        <v>372</v>
      </c>
      <c r="D166" s="38"/>
      <c r="E166" s="38"/>
      <c r="F166" s="38"/>
      <c r="G166" s="38">
        <v>12000</v>
      </c>
      <c r="H166" s="38"/>
      <c r="I166" s="38"/>
      <c r="J166" s="38"/>
      <c r="K166" s="39">
        <f t="shared" si="2"/>
        <v>0</v>
      </c>
      <c r="L166" s="38"/>
      <c r="M166" s="38" t="s">
        <v>206</v>
      </c>
    </row>
    <row r="167" spans="1:13">
      <c r="A167" s="38">
        <v>166</v>
      </c>
      <c r="B167" s="38" t="s">
        <v>129</v>
      </c>
      <c r="C167" s="38" t="s">
        <v>373</v>
      </c>
      <c r="D167" s="38"/>
      <c r="E167" s="38"/>
      <c r="F167" s="38"/>
      <c r="G167" s="38">
        <v>2600</v>
      </c>
      <c r="H167" s="38"/>
      <c r="I167" s="38"/>
      <c r="J167" s="38"/>
      <c r="K167" s="39">
        <f t="shared" si="2"/>
        <v>0</v>
      </c>
      <c r="L167" s="38"/>
      <c r="M167" s="38" t="s">
        <v>206</v>
      </c>
    </row>
    <row r="168" spans="1:13">
      <c r="A168" s="38">
        <v>167</v>
      </c>
      <c r="B168" s="38" t="s">
        <v>129</v>
      </c>
      <c r="C168" s="38" t="s">
        <v>374</v>
      </c>
      <c r="D168" s="38"/>
      <c r="E168" s="38"/>
      <c r="F168" s="38"/>
      <c r="G168" s="38">
        <v>3300</v>
      </c>
      <c r="H168" s="38"/>
      <c r="I168" s="38"/>
      <c r="J168" s="38"/>
      <c r="K168" s="39">
        <f t="shared" si="2"/>
        <v>0</v>
      </c>
      <c r="L168" s="38"/>
      <c r="M168" s="38" t="s">
        <v>206</v>
      </c>
    </row>
    <row r="169" spans="1:13">
      <c r="A169" s="38">
        <v>168</v>
      </c>
      <c r="B169" s="38" t="s">
        <v>375</v>
      </c>
      <c r="C169" s="38" t="s">
        <v>376</v>
      </c>
      <c r="D169" s="38"/>
      <c r="E169" s="38"/>
      <c r="F169" s="38"/>
      <c r="G169" s="38">
        <v>250</v>
      </c>
      <c r="H169" s="38"/>
      <c r="I169" s="38"/>
      <c r="J169" s="38"/>
      <c r="K169" s="39">
        <f t="shared" si="2"/>
        <v>0</v>
      </c>
      <c r="L169" s="38"/>
      <c r="M169" s="38" t="s">
        <v>206</v>
      </c>
    </row>
    <row r="170" spans="1:13">
      <c r="A170" s="38">
        <v>169</v>
      </c>
      <c r="B170" s="38" t="s">
        <v>130</v>
      </c>
      <c r="C170" s="38" t="s">
        <v>377</v>
      </c>
      <c r="D170" s="38"/>
      <c r="E170" s="38"/>
      <c r="F170" s="38"/>
      <c r="G170" s="38">
        <v>200</v>
      </c>
      <c r="H170" s="38"/>
      <c r="I170" s="38"/>
      <c r="J170" s="38"/>
      <c r="K170" s="39">
        <f t="shared" si="2"/>
        <v>0</v>
      </c>
      <c r="L170" s="38"/>
      <c r="M170" s="38" t="s">
        <v>206</v>
      </c>
    </row>
    <row r="171" spans="1:13">
      <c r="A171" s="38">
        <v>170</v>
      </c>
      <c r="B171" s="38" t="s">
        <v>131</v>
      </c>
      <c r="C171" s="38" t="s">
        <v>378</v>
      </c>
      <c r="D171" s="38"/>
      <c r="E171" s="38"/>
      <c r="F171" s="38"/>
      <c r="G171" s="38">
        <v>60</v>
      </c>
      <c r="H171" s="38"/>
      <c r="I171" s="38"/>
      <c r="J171" s="38"/>
      <c r="K171" s="39">
        <f t="shared" si="2"/>
        <v>0</v>
      </c>
      <c r="L171" s="38"/>
      <c r="M171" s="38" t="s">
        <v>206</v>
      </c>
    </row>
    <row r="172" spans="1:13">
      <c r="A172" s="38">
        <v>171</v>
      </c>
      <c r="B172" s="38" t="s">
        <v>132</v>
      </c>
      <c r="C172" s="38" t="s">
        <v>379</v>
      </c>
      <c r="D172" s="38"/>
      <c r="E172" s="38"/>
      <c r="F172" s="38"/>
      <c r="G172" s="38">
        <v>2500</v>
      </c>
      <c r="H172" s="38"/>
      <c r="I172" s="38"/>
      <c r="J172" s="38"/>
      <c r="K172" s="39">
        <f t="shared" si="2"/>
        <v>0</v>
      </c>
      <c r="L172" s="38"/>
      <c r="M172" s="38" t="s">
        <v>206</v>
      </c>
    </row>
    <row r="173" spans="1:13">
      <c r="A173" s="38">
        <v>172</v>
      </c>
      <c r="B173" s="38" t="s">
        <v>133</v>
      </c>
      <c r="C173" s="38" t="s">
        <v>380</v>
      </c>
      <c r="D173" s="38"/>
      <c r="E173" s="38"/>
      <c r="F173" s="38"/>
      <c r="G173" s="38">
        <v>6300</v>
      </c>
      <c r="H173" s="38"/>
      <c r="I173" s="38"/>
      <c r="J173" s="38"/>
      <c r="K173" s="39">
        <f t="shared" si="2"/>
        <v>0</v>
      </c>
      <c r="L173" s="38"/>
      <c r="M173" s="38" t="s">
        <v>206</v>
      </c>
    </row>
    <row r="174" spans="1:13">
      <c r="A174" s="38">
        <v>173</v>
      </c>
      <c r="B174" s="38" t="s">
        <v>134</v>
      </c>
      <c r="C174" s="38" t="s">
        <v>381</v>
      </c>
      <c r="D174" s="38"/>
      <c r="E174" s="38"/>
      <c r="F174" s="38"/>
      <c r="G174" s="38">
        <v>500</v>
      </c>
      <c r="H174" s="38"/>
      <c r="I174" s="38"/>
      <c r="J174" s="38"/>
      <c r="K174" s="39">
        <f t="shared" si="2"/>
        <v>0</v>
      </c>
      <c r="L174" s="38"/>
      <c r="M174" s="38" t="s">
        <v>206</v>
      </c>
    </row>
    <row r="175" spans="1:13">
      <c r="A175" s="38">
        <v>174</v>
      </c>
      <c r="B175" s="38" t="s">
        <v>134</v>
      </c>
      <c r="C175" s="38" t="s">
        <v>382</v>
      </c>
      <c r="D175" s="38"/>
      <c r="E175" s="38"/>
      <c r="F175" s="38"/>
      <c r="G175" s="38">
        <v>500</v>
      </c>
      <c r="H175" s="38"/>
      <c r="I175" s="38"/>
      <c r="J175" s="38"/>
      <c r="K175" s="39">
        <f t="shared" si="2"/>
        <v>0</v>
      </c>
      <c r="L175" s="38"/>
      <c r="M175" s="38" t="s">
        <v>206</v>
      </c>
    </row>
    <row r="176" spans="1:13">
      <c r="A176" s="38">
        <v>175</v>
      </c>
      <c r="B176" s="38" t="s">
        <v>135</v>
      </c>
      <c r="C176" s="38" t="s">
        <v>383</v>
      </c>
      <c r="D176" s="38"/>
      <c r="E176" s="38"/>
      <c r="F176" s="38"/>
      <c r="G176" s="38">
        <v>2600</v>
      </c>
      <c r="H176" s="38"/>
      <c r="I176" s="38"/>
      <c r="J176" s="38"/>
      <c r="K176" s="39">
        <f t="shared" si="2"/>
        <v>0</v>
      </c>
      <c r="L176" s="38"/>
      <c r="M176" s="38" t="s">
        <v>206</v>
      </c>
    </row>
    <row r="177" spans="1:13">
      <c r="A177" s="38">
        <v>176</v>
      </c>
      <c r="B177" s="38" t="s">
        <v>136</v>
      </c>
      <c r="C177" s="38" t="s">
        <v>384</v>
      </c>
      <c r="D177" s="38"/>
      <c r="E177" s="38"/>
      <c r="F177" s="38"/>
      <c r="G177" s="38">
        <v>30</v>
      </c>
      <c r="H177" s="38"/>
      <c r="I177" s="38"/>
      <c r="J177" s="38"/>
      <c r="K177" s="39">
        <f t="shared" si="2"/>
        <v>0</v>
      </c>
      <c r="L177" s="38"/>
      <c r="M177" s="38" t="s">
        <v>206</v>
      </c>
    </row>
    <row r="178" spans="1:13">
      <c r="A178" s="38">
        <v>177</v>
      </c>
      <c r="B178" s="38" t="s">
        <v>137</v>
      </c>
      <c r="C178" s="38" t="s">
        <v>385</v>
      </c>
      <c r="D178" s="38"/>
      <c r="E178" s="38"/>
      <c r="F178" s="38"/>
      <c r="G178" s="38">
        <v>3500</v>
      </c>
      <c r="H178" s="38"/>
      <c r="I178" s="38"/>
      <c r="J178" s="38"/>
      <c r="K178" s="39">
        <f t="shared" si="2"/>
        <v>0</v>
      </c>
      <c r="L178" s="38"/>
      <c r="M178" s="38" t="s">
        <v>206</v>
      </c>
    </row>
    <row r="179" spans="1:13">
      <c r="A179" s="38">
        <v>178</v>
      </c>
      <c r="B179" s="38" t="s">
        <v>138</v>
      </c>
      <c r="C179" s="38" t="s">
        <v>386</v>
      </c>
      <c r="D179" s="38"/>
      <c r="E179" s="38"/>
      <c r="F179" s="38"/>
      <c r="G179" s="38">
        <v>2000</v>
      </c>
      <c r="H179" s="38"/>
      <c r="I179" s="38"/>
      <c r="J179" s="38"/>
      <c r="K179" s="39">
        <f t="shared" si="2"/>
        <v>0</v>
      </c>
      <c r="L179" s="38"/>
      <c r="M179" s="38" t="s">
        <v>206</v>
      </c>
    </row>
    <row r="180" spans="1:13">
      <c r="A180" s="38">
        <v>179</v>
      </c>
      <c r="B180" s="38" t="s">
        <v>139</v>
      </c>
      <c r="C180" s="38" t="s">
        <v>387</v>
      </c>
      <c r="D180" s="38"/>
      <c r="E180" s="38"/>
      <c r="F180" s="38"/>
      <c r="G180" s="38">
        <v>700</v>
      </c>
      <c r="H180" s="38"/>
      <c r="I180" s="38"/>
      <c r="J180" s="38"/>
      <c r="K180" s="39">
        <f t="shared" si="2"/>
        <v>0</v>
      </c>
      <c r="L180" s="38"/>
      <c r="M180" s="38" t="s">
        <v>206</v>
      </c>
    </row>
    <row r="181" spans="1:13">
      <c r="A181" s="38">
        <v>180</v>
      </c>
      <c r="B181" s="38" t="s">
        <v>139</v>
      </c>
      <c r="C181" s="38" t="s">
        <v>388</v>
      </c>
      <c r="D181" s="38"/>
      <c r="E181" s="38"/>
      <c r="F181" s="38"/>
      <c r="G181" s="38">
        <v>600</v>
      </c>
      <c r="H181" s="38"/>
      <c r="I181" s="38"/>
      <c r="J181" s="38"/>
      <c r="K181" s="39">
        <f t="shared" si="2"/>
        <v>0</v>
      </c>
      <c r="L181" s="38"/>
      <c r="M181" s="38" t="s">
        <v>206</v>
      </c>
    </row>
    <row r="182" spans="1:13">
      <c r="A182" s="38">
        <v>181</v>
      </c>
      <c r="B182" s="38" t="s">
        <v>140</v>
      </c>
      <c r="C182" s="38" t="s">
        <v>389</v>
      </c>
      <c r="D182" s="38"/>
      <c r="E182" s="38"/>
      <c r="F182" s="38"/>
      <c r="G182" s="38">
        <v>200</v>
      </c>
      <c r="H182" s="38"/>
      <c r="I182" s="38"/>
      <c r="J182" s="38"/>
      <c r="K182" s="39">
        <f t="shared" si="2"/>
        <v>0</v>
      </c>
      <c r="L182" s="38"/>
      <c r="M182" s="38" t="s">
        <v>206</v>
      </c>
    </row>
    <row r="183" spans="1:13">
      <c r="A183" s="38">
        <v>182</v>
      </c>
      <c r="B183" s="38" t="s">
        <v>140</v>
      </c>
      <c r="C183" s="38" t="s">
        <v>390</v>
      </c>
      <c r="D183" s="38"/>
      <c r="E183" s="38"/>
      <c r="F183" s="38"/>
      <c r="G183" s="38">
        <v>300</v>
      </c>
      <c r="H183" s="38"/>
      <c r="I183" s="38"/>
      <c r="J183" s="38"/>
      <c r="K183" s="39">
        <f t="shared" si="2"/>
        <v>0</v>
      </c>
      <c r="L183" s="38"/>
      <c r="M183" s="38" t="s">
        <v>206</v>
      </c>
    </row>
    <row r="184" spans="1:13">
      <c r="A184" s="38">
        <v>183</v>
      </c>
      <c r="B184" s="38" t="s">
        <v>140</v>
      </c>
      <c r="C184" s="38" t="s">
        <v>391</v>
      </c>
      <c r="D184" s="38"/>
      <c r="E184" s="38"/>
      <c r="F184" s="38"/>
      <c r="G184" s="38">
        <v>500</v>
      </c>
      <c r="H184" s="38"/>
      <c r="I184" s="38"/>
      <c r="J184" s="38"/>
      <c r="K184" s="39">
        <f t="shared" si="2"/>
        <v>0</v>
      </c>
      <c r="L184" s="38"/>
      <c r="M184" s="38" t="s">
        <v>206</v>
      </c>
    </row>
    <row r="185" spans="1:13">
      <c r="A185" s="38">
        <v>184</v>
      </c>
      <c r="B185" s="38" t="s">
        <v>141</v>
      </c>
      <c r="C185" s="38" t="s">
        <v>392</v>
      </c>
      <c r="D185" s="38"/>
      <c r="E185" s="38"/>
      <c r="F185" s="38"/>
      <c r="G185" s="38">
        <v>170</v>
      </c>
      <c r="H185" s="38"/>
      <c r="I185" s="38"/>
      <c r="J185" s="38"/>
      <c r="K185" s="39">
        <f t="shared" si="2"/>
        <v>0</v>
      </c>
      <c r="L185" s="38"/>
      <c r="M185" s="38" t="s">
        <v>206</v>
      </c>
    </row>
    <row r="186" spans="1:13">
      <c r="A186" s="38">
        <v>185</v>
      </c>
      <c r="B186" s="38" t="s">
        <v>141</v>
      </c>
      <c r="C186" s="38" t="s">
        <v>393</v>
      </c>
      <c r="D186" s="38"/>
      <c r="E186" s="38"/>
      <c r="F186" s="38"/>
      <c r="G186" s="38">
        <v>1150</v>
      </c>
      <c r="H186" s="38"/>
      <c r="I186" s="38"/>
      <c r="J186" s="38"/>
      <c r="K186" s="39">
        <f t="shared" si="2"/>
        <v>0</v>
      </c>
      <c r="L186" s="38"/>
      <c r="M186" s="38" t="s">
        <v>206</v>
      </c>
    </row>
    <row r="187" spans="1:13">
      <c r="A187" s="38">
        <v>186</v>
      </c>
      <c r="B187" s="38" t="s">
        <v>142</v>
      </c>
      <c r="C187" s="38" t="s">
        <v>394</v>
      </c>
      <c r="D187" s="38"/>
      <c r="E187" s="38"/>
      <c r="F187" s="38"/>
      <c r="G187" s="38">
        <v>1500</v>
      </c>
      <c r="H187" s="38"/>
      <c r="I187" s="38"/>
      <c r="J187" s="38"/>
      <c r="K187" s="39">
        <f t="shared" si="2"/>
        <v>0</v>
      </c>
      <c r="L187" s="38"/>
      <c r="M187" s="38" t="s">
        <v>206</v>
      </c>
    </row>
    <row r="188" spans="1:13">
      <c r="A188" s="38">
        <v>187</v>
      </c>
      <c r="B188" s="38" t="s">
        <v>143</v>
      </c>
      <c r="C188" s="38" t="s">
        <v>395</v>
      </c>
      <c r="D188" s="38"/>
      <c r="E188" s="38"/>
      <c r="F188" s="38"/>
      <c r="G188" s="38">
        <v>1100</v>
      </c>
      <c r="H188" s="38"/>
      <c r="I188" s="38"/>
      <c r="J188" s="38"/>
      <c r="K188" s="39">
        <f t="shared" si="2"/>
        <v>0</v>
      </c>
      <c r="L188" s="38"/>
      <c r="M188" s="38" t="s">
        <v>206</v>
      </c>
    </row>
    <row r="189" spans="1:13">
      <c r="A189" s="38">
        <v>188</v>
      </c>
      <c r="B189" s="38" t="s">
        <v>143</v>
      </c>
      <c r="C189" s="38" t="s">
        <v>396</v>
      </c>
      <c r="D189" s="38"/>
      <c r="E189" s="38"/>
      <c r="F189" s="38"/>
      <c r="G189" s="38">
        <v>800</v>
      </c>
      <c r="H189" s="38"/>
      <c r="I189" s="38"/>
      <c r="J189" s="38"/>
      <c r="K189" s="39">
        <f t="shared" si="2"/>
        <v>0</v>
      </c>
      <c r="L189" s="38"/>
      <c r="M189" s="38" t="s">
        <v>206</v>
      </c>
    </row>
    <row r="190" spans="1:13">
      <c r="A190" s="38">
        <v>189</v>
      </c>
      <c r="B190" s="38" t="s">
        <v>144</v>
      </c>
      <c r="C190" s="38" t="s">
        <v>397</v>
      </c>
      <c r="D190" s="38"/>
      <c r="E190" s="38"/>
      <c r="F190" s="38"/>
      <c r="G190" s="38">
        <v>145</v>
      </c>
      <c r="H190" s="38"/>
      <c r="I190" s="38"/>
      <c r="J190" s="38"/>
      <c r="K190" s="39">
        <f t="shared" si="2"/>
        <v>0</v>
      </c>
      <c r="L190" s="38"/>
      <c r="M190" s="38" t="s">
        <v>206</v>
      </c>
    </row>
    <row r="191" spans="1:13">
      <c r="A191" s="38">
        <v>190</v>
      </c>
      <c r="B191" s="38" t="s">
        <v>145</v>
      </c>
      <c r="C191" s="38" t="s">
        <v>398</v>
      </c>
      <c r="D191" s="38"/>
      <c r="E191" s="38"/>
      <c r="F191" s="38"/>
      <c r="G191" s="38">
        <v>50</v>
      </c>
      <c r="H191" s="38"/>
      <c r="I191" s="38"/>
      <c r="J191" s="38"/>
      <c r="K191" s="39">
        <f t="shared" si="2"/>
        <v>0</v>
      </c>
      <c r="L191" s="38"/>
      <c r="M191" s="38" t="s">
        <v>206</v>
      </c>
    </row>
    <row r="192" spans="1:13">
      <c r="A192" s="38">
        <v>191</v>
      </c>
      <c r="B192" s="38" t="s">
        <v>146</v>
      </c>
      <c r="C192" s="38" t="s">
        <v>399</v>
      </c>
      <c r="D192" s="38"/>
      <c r="E192" s="38"/>
      <c r="F192" s="38"/>
      <c r="G192" s="38">
        <v>5</v>
      </c>
      <c r="H192" s="38"/>
      <c r="I192" s="38"/>
      <c r="J192" s="38"/>
      <c r="K192" s="39">
        <f t="shared" si="2"/>
        <v>0</v>
      </c>
      <c r="L192" s="38"/>
      <c r="M192" s="38" t="s">
        <v>206</v>
      </c>
    </row>
    <row r="193" spans="1:13">
      <c r="A193" s="38">
        <v>192</v>
      </c>
      <c r="B193" s="38" t="s">
        <v>147</v>
      </c>
      <c r="C193" s="38" t="s">
        <v>400</v>
      </c>
      <c r="D193" s="38"/>
      <c r="E193" s="38"/>
      <c r="F193" s="38"/>
      <c r="G193" s="38">
        <v>400</v>
      </c>
      <c r="H193" s="38"/>
      <c r="I193" s="38"/>
      <c r="J193" s="38"/>
      <c r="K193" s="39">
        <f t="shared" si="2"/>
        <v>0</v>
      </c>
      <c r="L193" s="38"/>
      <c r="M193" s="38" t="s">
        <v>206</v>
      </c>
    </row>
    <row r="194" spans="1:13">
      <c r="A194" s="38">
        <v>193</v>
      </c>
      <c r="B194" s="38" t="s">
        <v>147</v>
      </c>
      <c r="C194" s="38" t="s">
        <v>401</v>
      </c>
      <c r="D194" s="38"/>
      <c r="E194" s="38"/>
      <c r="F194" s="38"/>
      <c r="G194" s="38">
        <v>700</v>
      </c>
      <c r="H194" s="38"/>
      <c r="I194" s="38"/>
      <c r="J194" s="38"/>
      <c r="K194" s="39">
        <f t="shared" ref="K194:K257" si="3">I194*J194</f>
        <v>0</v>
      </c>
      <c r="L194" s="38"/>
      <c r="M194" s="38" t="s">
        <v>206</v>
      </c>
    </row>
    <row r="195" spans="1:13">
      <c r="A195" s="38">
        <v>194</v>
      </c>
      <c r="B195" s="38" t="s">
        <v>148</v>
      </c>
      <c r="C195" s="38" t="s">
        <v>402</v>
      </c>
      <c r="D195" s="38"/>
      <c r="E195" s="38"/>
      <c r="F195" s="38"/>
      <c r="G195" s="38">
        <v>300</v>
      </c>
      <c r="H195" s="38"/>
      <c r="I195" s="38"/>
      <c r="J195" s="38"/>
      <c r="K195" s="39">
        <f t="shared" si="3"/>
        <v>0</v>
      </c>
      <c r="L195" s="38"/>
      <c r="M195" s="38" t="s">
        <v>206</v>
      </c>
    </row>
    <row r="196" spans="1:13">
      <c r="A196" s="38">
        <v>195</v>
      </c>
      <c r="B196" s="38" t="s">
        <v>149</v>
      </c>
      <c r="C196" s="38" t="s">
        <v>403</v>
      </c>
      <c r="D196" s="38"/>
      <c r="E196" s="38"/>
      <c r="F196" s="38"/>
      <c r="G196" s="38">
        <v>900</v>
      </c>
      <c r="H196" s="38"/>
      <c r="I196" s="38"/>
      <c r="J196" s="38"/>
      <c r="K196" s="39">
        <f t="shared" si="3"/>
        <v>0</v>
      </c>
      <c r="L196" s="38"/>
      <c r="M196" s="38" t="s">
        <v>206</v>
      </c>
    </row>
    <row r="197" spans="1:13">
      <c r="A197" s="38">
        <v>196</v>
      </c>
      <c r="B197" s="38" t="s">
        <v>149</v>
      </c>
      <c r="C197" s="38" t="s">
        <v>404</v>
      </c>
      <c r="D197" s="38"/>
      <c r="E197" s="38"/>
      <c r="F197" s="38"/>
      <c r="G197" s="38">
        <v>80</v>
      </c>
      <c r="H197" s="38"/>
      <c r="I197" s="38"/>
      <c r="J197" s="38"/>
      <c r="K197" s="39">
        <f t="shared" si="3"/>
        <v>0</v>
      </c>
      <c r="L197" s="38"/>
      <c r="M197" s="38" t="s">
        <v>206</v>
      </c>
    </row>
    <row r="198" spans="1:13">
      <c r="A198" s="38">
        <v>197</v>
      </c>
      <c r="B198" s="38" t="s">
        <v>150</v>
      </c>
      <c r="C198" s="38" t="s">
        <v>405</v>
      </c>
      <c r="D198" s="38"/>
      <c r="E198" s="38"/>
      <c r="F198" s="38"/>
      <c r="G198" s="38">
        <v>1100</v>
      </c>
      <c r="H198" s="38"/>
      <c r="I198" s="38"/>
      <c r="J198" s="38"/>
      <c r="K198" s="39">
        <f t="shared" si="3"/>
        <v>0</v>
      </c>
      <c r="L198" s="38"/>
      <c r="M198" s="38" t="s">
        <v>206</v>
      </c>
    </row>
    <row r="199" spans="1:13">
      <c r="A199" s="38">
        <v>198</v>
      </c>
      <c r="B199" s="38" t="s">
        <v>150</v>
      </c>
      <c r="C199" s="38" t="s">
        <v>406</v>
      </c>
      <c r="D199" s="38"/>
      <c r="E199" s="38"/>
      <c r="F199" s="38"/>
      <c r="G199" s="38">
        <v>150</v>
      </c>
      <c r="H199" s="38"/>
      <c r="I199" s="38"/>
      <c r="J199" s="38"/>
      <c r="K199" s="39">
        <f t="shared" si="3"/>
        <v>0</v>
      </c>
      <c r="L199" s="38"/>
      <c r="M199" s="38" t="s">
        <v>206</v>
      </c>
    </row>
    <row r="200" spans="1:13">
      <c r="A200" s="38">
        <v>199</v>
      </c>
      <c r="B200" s="38" t="s">
        <v>151</v>
      </c>
      <c r="C200" s="38" t="s">
        <v>407</v>
      </c>
      <c r="D200" s="38"/>
      <c r="E200" s="38"/>
      <c r="F200" s="38"/>
      <c r="G200" s="38">
        <v>420</v>
      </c>
      <c r="H200" s="38"/>
      <c r="I200" s="38"/>
      <c r="J200" s="38"/>
      <c r="K200" s="39">
        <f t="shared" si="3"/>
        <v>0</v>
      </c>
      <c r="L200" s="38"/>
      <c r="M200" s="38" t="s">
        <v>206</v>
      </c>
    </row>
    <row r="201" spans="1:13">
      <c r="A201" s="38">
        <v>200</v>
      </c>
      <c r="B201" s="38" t="s">
        <v>152</v>
      </c>
      <c r="C201" s="38" t="s">
        <v>408</v>
      </c>
      <c r="D201" s="38"/>
      <c r="E201" s="38"/>
      <c r="F201" s="38"/>
      <c r="G201" s="38">
        <v>500</v>
      </c>
      <c r="H201" s="38"/>
      <c r="I201" s="38"/>
      <c r="J201" s="38"/>
      <c r="K201" s="39">
        <f t="shared" si="3"/>
        <v>0</v>
      </c>
      <c r="L201" s="38"/>
      <c r="M201" s="38" t="s">
        <v>206</v>
      </c>
    </row>
    <row r="202" spans="1:13">
      <c r="A202" s="38">
        <v>201</v>
      </c>
      <c r="B202" s="38" t="s">
        <v>152</v>
      </c>
      <c r="C202" s="38" t="s">
        <v>409</v>
      </c>
      <c r="D202" s="38"/>
      <c r="E202" s="38"/>
      <c r="F202" s="38"/>
      <c r="G202" s="38">
        <v>3500</v>
      </c>
      <c r="H202" s="38"/>
      <c r="I202" s="38"/>
      <c r="J202" s="38"/>
      <c r="K202" s="39">
        <f t="shared" si="3"/>
        <v>0</v>
      </c>
      <c r="L202" s="38"/>
      <c r="M202" s="38" t="s">
        <v>206</v>
      </c>
    </row>
    <row r="203" spans="1:13">
      <c r="A203" s="38">
        <v>202</v>
      </c>
      <c r="B203" s="38" t="s">
        <v>153</v>
      </c>
      <c r="C203" s="38" t="s">
        <v>410</v>
      </c>
      <c r="D203" s="38"/>
      <c r="E203" s="38"/>
      <c r="F203" s="38"/>
      <c r="G203" s="38">
        <v>3000</v>
      </c>
      <c r="H203" s="38"/>
      <c r="I203" s="38"/>
      <c r="J203" s="38"/>
      <c r="K203" s="39">
        <f t="shared" si="3"/>
        <v>0</v>
      </c>
      <c r="L203" s="38"/>
      <c r="M203" s="38" t="s">
        <v>206</v>
      </c>
    </row>
    <row r="204" spans="1:13">
      <c r="A204" s="38">
        <v>203</v>
      </c>
      <c r="B204" s="38" t="s">
        <v>154</v>
      </c>
      <c r="C204" s="38" t="s">
        <v>411</v>
      </c>
      <c r="D204" s="38"/>
      <c r="E204" s="38"/>
      <c r="F204" s="38"/>
      <c r="G204" s="38">
        <v>445</v>
      </c>
      <c r="H204" s="38"/>
      <c r="I204" s="38"/>
      <c r="J204" s="38"/>
      <c r="K204" s="39">
        <f t="shared" si="3"/>
        <v>0</v>
      </c>
      <c r="L204" s="38"/>
      <c r="M204" s="38" t="s">
        <v>206</v>
      </c>
    </row>
    <row r="205" spans="1:13">
      <c r="A205" s="38">
        <v>204</v>
      </c>
      <c r="B205" s="38" t="s">
        <v>154</v>
      </c>
      <c r="C205" s="38" t="s">
        <v>412</v>
      </c>
      <c r="D205" s="38"/>
      <c r="E205" s="38"/>
      <c r="F205" s="38"/>
      <c r="G205" s="38">
        <v>250</v>
      </c>
      <c r="H205" s="38"/>
      <c r="I205" s="38"/>
      <c r="J205" s="38"/>
      <c r="K205" s="39">
        <f t="shared" si="3"/>
        <v>0</v>
      </c>
      <c r="L205" s="38"/>
      <c r="M205" s="38" t="s">
        <v>206</v>
      </c>
    </row>
    <row r="206" spans="1:13">
      <c r="A206" s="38">
        <v>205</v>
      </c>
      <c r="B206" s="38" t="s">
        <v>155</v>
      </c>
      <c r="C206" s="38" t="s">
        <v>413</v>
      </c>
      <c r="D206" s="38"/>
      <c r="E206" s="38"/>
      <c r="F206" s="38"/>
      <c r="G206" s="38">
        <v>640</v>
      </c>
      <c r="H206" s="38"/>
      <c r="I206" s="38"/>
      <c r="J206" s="38"/>
      <c r="K206" s="39">
        <f t="shared" si="3"/>
        <v>0</v>
      </c>
      <c r="L206" s="38"/>
      <c r="M206" s="38" t="s">
        <v>206</v>
      </c>
    </row>
    <row r="207" spans="1:13">
      <c r="A207" s="38">
        <v>206</v>
      </c>
      <c r="B207" s="38" t="s">
        <v>156</v>
      </c>
      <c r="C207" s="38" t="s">
        <v>414</v>
      </c>
      <c r="D207" s="38"/>
      <c r="E207" s="38"/>
      <c r="F207" s="38"/>
      <c r="G207" s="38">
        <v>600</v>
      </c>
      <c r="H207" s="38"/>
      <c r="I207" s="38"/>
      <c r="J207" s="38"/>
      <c r="K207" s="39">
        <f t="shared" si="3"/>
        <v>0</v>
      </c>
      <c r="L207" s="38"/>
      <c r="M207" s="38" t="s">
        <v>206</v>
      </c>
    </row>
    <row r="208" spans="1:13">
      <c r="A208" s="38">
        <v>207</v>
      </c>
      <c r="B208" s="38" t="s">
        <v>157</v>
      </c>
      <c r="C208" s="38" t="s">
        <v>415</v>
      </c>
      <c r="D208" s="38"/>
      <c r="E208" s="38"/>
      <c r="F208" s="38"/>
      <c r="G208" s="38">
        <v>200</v>
      </c>
      <c r="H208" s="38"/>
      <c r="I208" s="38"/>
      <c r="J208" s="38"/>
      <c r="K208" s="39">
        <f t="shared" si="3"/>
        <v>0</v>
      </c>
      <c r="L208" s="38"/>
      <c r="M208" s="38" t="s">
        <v>206</v>
      </c>
    </row>
    <row r="209" spans="1:13">
      <c r="A209" s="38">
        <v>208</v>
      </c>
      <c r="B209" s="38" t="s">
        <v>158</v>
      </c>
      <c r="C209" s="38" t="s">
        <v>416</v>
      </c>
      <c r="D209" s="38"/>
      <c r="E209" s="38"/>
      <c r="F209" s="38"/>
      <c r="G209" s="38">
        <v>250</v>
      </c>
      <c r="H209" s="38"/>
      <c r="I209" s="38"/>
      <c r="J209" s="38"/>
      <c r="K209" s="39">
        <f t="shared" si="3"/>
        <v>0</v>
      </c>
      <c r="L209" s="38"/>
      <c r="M209" s="38" t="s">
        <v>206</v>
      </c>
    </row>
    <row r="210" spans="1:13">
      <c r="A210" s="38">
        <v>209</v>
      </c>
      <c r="B210" s="38" t="s">
        <v>158</v>
      </c>
      <c r="C210" s="38" t="s">
        <v>417</v>
      </c>
      <c r="D210" s="38"/>
      <c r="E210" s="38"/>
      <c r="F210" s="38"/>
      <c r="G210" s="38">
        <v>1050</v>
      </c>
      <c r="H210" s="38"/>
      <c r="I210" s="38"/>
      <c r="J210" s="38"/>
      <c r="K210" s="39">
        <f t="shared" si="3"/>
        <v>0</v>
      </c>
      <c r="L210" s="38"/>
      <c r="M210" s="38" t="s">
        <v>206</v>
      </c>
    </row>
    <row r="211" spans="1:13">
      <c r="A211" s="38">
        <v>210</v>
      </c>
      <c r="B211" s="38" t="s">
        <v>159</v>
      </c>
      <c r="C211" s="38" t="s">
        <v>418</v>
      </c>
      <c r="D211" s="38"/>
      <c r="E211" s="38"/>
      <c r="F211" s="38"/>
      <c r="G211" s="38">
        <v>1820</v>
      </c>
      <c r="H211" s="38"/>
      <c r="I211" s="38"/>
      <c r="J211" s="38"/>
      <c r="K211" s="39">
        <f t="shared" si="3"/>
        <v>0</v>
      </c>
      <c r="L211" s="38"/>
      <c r="M211" s="38" t="s">
        <v>206</v>
      </c>
    </row>
    <row r="212" spans="1:13">
      <c r="A212" s="38">
        <v>211</v>
      </c>
      <c r="B212" s="38" t="s">
        <v>160</v>
      </c>
      <c r="C212" s="38" t="s">
        <v>419</v>
      </c>
      <c r="D212" s="38"/>
      <c r="E212" s="38"/>
      <c r="F212" s="38"/>
      <c r="G212" s="38">
        <v>400</v>
      </c>
      <c r="H212" s="38"/>
      <c r="I212" s="38"/>
      <c r="J212" s="38"/>
      <c r="K212" s="39">
        <f t="shared" si="3"/>
        <v>0</v>
      </c>
      <c r="L212" s="38"/>
      <c r="M212" s="38" t="s">
        <v>206</v>
      </c>
    </row>
    <row r="213" spans="1:13">
      <c r="A213" s="38">
        <v>212</v>
      </c>
      <c r="B213" s="38" t="s">
        <v>161</v>
      </c>
      <c r="C213" s="38" t="s">
        <v>420</v>
      </c>
      <c r="D213" s="38"/>
      <c r="E213" s="38"/>
      <c r="F213" s="38"/>
      <c r="G213" s="38">
        <v>15</v>
      </c>
      <c r="H213" s="38"/>
      <c r="I213" s="38"/>
      <c r="J213" s="38"/>
      <c r="K213" s="39">
        <f t="shared" si="3"/>
        <v>0</v>
      </c>
      <c r="L213" s="38"/>
      <c r="M213" s="38" t="s">
        <v>206</v>
      </c>
    </row>
    <row r="214" spans="1:13">
      <c r="A214" s="38">
        <v>213</v>
      </c>
      <c r="B214" s="38" t="s">
        <v>162</v>
      </c>
      <c r="C214" s="38" t="s">
        <v>421</v>
      </c>
      <c r="D214" s="38"/>
      <c r="E214" s="38"/>
      <c r="F214" s="38"/>
      <c r="G214" s="38">
        <v>1100</v>
      </c>
      <c r="H214" s="38"/>
      <c r="I214" s="38"/>
      <c r="J214" s="38"/>
      <c r="K214" s="39">
        <f t="shared" si="3"/>
        <v>0</v>
      </c>
      <c r="L214" s="38"/>
      <c r="M214" s="38" t="s">
        <v>206</v>
      </c>
    </row>
    <row r="215" spans="1:13">
      <c r="A215" s="38">
        <v>214</v>
      </c>
      <c r="B215" s="38" t="s">
        <v>162</v>
      </c>
      <c r="C215" s="38" t="s">
        <v>422</v>
      </c>
      <c r="D215" s="38"/>
      <c r="E215" s="38"/>
      <c r="F215" s="38"/>
      <c r="G215" s="38">
        <v>30</v>
      </c>
      <c r="H215" s="38"/>
      <c r="I215" s="38"/>
      <c r="J215" s="38"/>
      <c r="K215" s="39">
        <f t="shared" si="3"/>
        <v>0</v>
      </c>
      <c r="L215" s="38"/>
      <c r="M215" s="38" t="s">
        <v>206</v>
      </c>
    </row>
    <row r="216" spans="1:13">
      <c r="A216" s="38">
        <v>215</v>
      </c>
      <c r="B216" s="38" t="s">
        <v>162</v>
      </c>
      <c r="C216" s="38" t="s">
        <v>423</v>
      </c>
      <c r="D216" s="38"/>
      <c r="E216" s="38"/>
      <c r="F216" s="38"/>
      <c r="G216" s="38">
        <v>560</v>
      </c>
      <c r="H216" s="38"/>
      <c r="I216" s="38"/>
      <c r="J216" s="38"/>
      <c r="K216" s="39">
        <f t="shared" si="3"/>
        <v>0</v>
      </c>
      <c r="L216" s="38"/>
      <c r="M216" s="38" t="s">
        <v>206</v>
      </c>
    </row>
    <row r="217" spans="1:13">
      <c r="A217" s="38">
        <v>216</v>
      </c>
      <c r="B217" s="38" t="s">
        <v>163</v>
      </c>
      <c r="C217" s="38" t="s">
        <v>424</v>
      </c>
      <c r="D217" s="38"/>
      <c r="E217" s="38"/>
      <c r="F217" s="38"/>
      <c r="G217" s="38">
        <v>10</v>
      </c>
      <c r="H217" s="38"/>
      <c r="I217" s="38"/>
      <c r="J217" s="38"/>
      <c r="K217" s="39">
        <f t="shared" si="3"/>
        <v>0</v>
      </c>
      <c r="L217" s="38"/>
      <c r="M217" s="38" t="s">
        <v>206</v>
      </c>
    </row>
    <row r="218" spans="1:13">
      <c r="A218" s="38">
        <v>217</v>
      </c>
      <c r="B218" s="38" t="s">
        <v>164</v>
      </c>
      <c r="C218" s="38" t="s">
        <v>425</v>
      </c>
      <c r="D218" s="38"/>
      <c r="E218" s="38"/>
      <c r="F218" s="38"/>
      <c r="G218" s="38">
        <v>62000</v>
      </c>
      <c r="H218" s="38"/>
      <c r="I218" s="38"/>
      <c r="J218" s="38"/>
      <c r="K218" s="39">
        <f t="shared" si="3"/>
        <v>0</v>
      </c>
      <c r="L218" s="38"/>
      <c r="M218" s="38" t="s">
        <v>206</v>
      </c>
    </row>
    <row r="219" spans="1:13">
      <c r="A219" s="38">
        <v>218</v>
      </c>
      <c r="B219" s="38" t="s">
        <v>165</v>
      </c>
      <c r="C219" s="38" t="s">
        <v>426</v>
      </c>
      <c r="D219" s="38"/>
      <c r="E219" s="38"/>
      <c r="F219" s="38"/>
      <c r="G219" s="38">
        <v>14500</v>
      </c>
      <c r="H219" s="38"/>
      <c r="I219" s="38"/>
      <c r="J219" s="38"/>
      <c r="K219" s="39">
        <f t="shared" si="3"/>
        <v>0</v>
      </c>
      <c r="L219" s="38"/>
      <c r="M219" s="38" t="s">
        <v>206</v>
      </c>
    </row>
    <row r="220" spans="1:13">
      <c r="A220" s="38">
        <v>219</v>
      </c>
      <c r="B220" s="38" t="s">
        <v>166</v>
      </c>
      <c r="C220" s="38" t="s">
        <v>427</v>
      </c>
      <c r="D220" s="38"/>
      <c r="E220" s="38"/>
      <c r="F220" s="38"/>
      <c r="G220" s="38">
        <v>65</v>
      </c>
      <c r="H220" s="38"/>
      <c r="I220" s="38"/>
      <c r="J220" s="38"/>
      <c r="K220" s="39">
        <f t="shared" si="3"/>
        <v>0</v>
      </c>
      <c r="L220" s="38"/>
      <c r="M220" s="38" t="s">
        <v>206</v>
      </c>
    </row>
    <row r="221" spans="1:13">
      <c r="A221" s="38">
        <v>220</v>
      </c>
      <c r="B221" s="38" t="s">
        <v>167</v>
      </c>
      <c r="C221" s="38" t="s">
        <v>428</v>
      </c>
      <c r="D221" s="38"/>
      <c r="E221" s="38"/>
      <c r="F221" s="38"/>
      <c r="G221" s="38">
        <v>150</v>
      </c>
      <c r="H221" s="38"/>
      <c r="I221" s="38"/>
      <c r="J221" s="38"/>
      <c r="K221" s="39">
        <f t="shared" si="3"/>
        <v>0</v>
      </c>
      <c r="L221" s="38"/>
      <c r="M221" s="38" t="s">
        <v>206</v>
      </c>
    </row>
    <row r="222" spans="1:13">
      <c r="A222" s="38">
        <v>221</v>
      </c>
      <c r="B222" s="38" t="s">
        <v>168</v>
      </c>
      <c r="C222" s="38" t="s">
        <v>429</v>
      </c>
      <c r="D222" s="38"/>
      <c r="E222" s="38"/>
      <c r="F222" s="38"/>
      <c r="G222" s="38">
        <v>500</v>
      </c>
      <c r="H222" s="38"/>
      <c r="I222" s="38"/>
      <c r="J222" s="38"/>
      <c r="K222" s="39">
        <f t="shared" si="3"/>
        <v>0</v>
      </c>
      <c r="L222" s="38"/>
      <c r="M222" s="38" t="s">
        <v>206</v>
      </c>
    </row>
    <row r="223" spans="1:13">
      <c r="A223" s="38">
        <v>222</v>
      </c>
      <c r="B223" s="38" t="s">
        <v>430</v>
      </c>
      <c r="C223" s="38" t="s">
        <v>431</v>
      </c>
      <c r="D223" s="38"/>
      <c r="E223" s="38"/>
      <c r="F223" s="38"/>
      <c r="G223" s="38">
        <v>400</v>
      </c>
      <c r="H223" s="38"/>
      <c r="I223" s="38"/>
      <c r="J223" s="38"/>
      <c r="K223" s="39">
        <f t="shared" si="3"/>
        <v>0</v>
      </c>
      <c r="L223" s="38"/>
      <c r="M223" s="38" t="s">
        <v>206</v>
      </c>
    </row>
    <row r="224" spans="1:13">
      <c r="A224" s="38">
        <v>223</v>
      </c>
      <c r="B224" s="38" t="s">
        <v>169</v>
      </c>
      <c r="C224" s="38" t="s">
        <v>432</v>
      </c>
      <c r="D224" s="38"/>
      <c r="E224" s="38"/>
      <c r="F224" s="38"/>
      <c r="G224" s="38">
        <v>80</v>
      </c>
      <c r="H224" s="38"/>
      <c r="I224" s="38"/>
      <c r="J224" s="38"/>
      <c r="K224" s="39">
        <f t="shared" si="3"/>
        <v>0</v>
      </c>
      <c r="L224" s="38"/>
      <c r="M224" s="38" t="s">
        <v>206</v>
      </c>
    </row>
    <row r="225" spans="1:13">
      <c r="A225" s="38">
        <v>224</v>
      </c>
      <c r="B225" s="38" t="s">
        <v>170</v>
      </c>
      <c r="C225" s="38" t="s">
        <v>433</v>
      </c>
      <c r="D225" s="38"/>
      <c r="E225" s="38"/>
      <c r="F225" s="38"/>
      <c r="G225" s="38">
        <v>820</v>
      </c>
      <c r="H225" s="38"/>
      <c r="I225" s="38"/>
      <c r="J225" s="38"/>
      <c r="K225" s="39">
        <f t="shared" si="3"/>
        <v>0</v>
      </c>
      <c r="L225" s="38"/>
      <c r="M225" s="38" t="s">
        <v>206</v>
      </c>
    </row>
    <row r="226" spans="1:13">
      <c r="A226" s="38">
        <v>225</v>
      </c>
      <c r="B226" s="38" t="s">
        <v>170</v>
      </c>
      <c r="C226" s="38" t="s">
        <v>434</v>
      </c>
      <c r="D226" s="38"/>
      <c r="E226" s="38"/>
      <c r="F226" s="38"/>
      <c r="G226" s="38">
        <v>150</v>
      </c>
      <c r="H226" s="38"/>
      <c r="I226" s="38"/>
      <c r="J226" s="38"/>
      <c r="K226" s="39">
        <f t="shared" si="3"/>
        <v>0</v>
      </c>
      <c r="L226" s="38"/>
      <c r="M226" s="38" t="s">
        <v>206</v>
      </c>
    </row>
    <row r="227" spans="1:13">
      <c r="A227" s="38">
        <v>226</v>
      </c>
      <c r="B227" s="38" t="s">
        <v>171</v>
      </c>
      <c r="C227" s="38" t="s">
        <v>435</v>
      </c>
      <c r="D227" s="38"/>
      <c r="E227" s="38"/>
      <c r="F227" s="38"/>
      <c r="G227" s="38">
        <v>2600</v>
      </c>
      <c r="H227" s="38"/>
      <c r="I227" s="38"/>
      <c r="J227" s="38"/>
      <c r="K227" s="39">
        <f t="shared" si="3"/>
        <v>0</v>
      </c>
      <c r="L227" s="38"/>
      <c r="M227" s="38" t="s">
        <v>206</v>
      </c>
    </row>
    <row r="228" spans="1:13">
      <c r="A228" s="38">
        <v>227</v>
      </c>
      <c r="B228" s="38" t="s">
        <v>172</v>
      </c>
      <c r="C228" s="38" t="s">
        <v>436</v>
      </c>
      <c r="D228" s="38"/>
      <c r="E228" s="38"/>
      <c r="F228" s="38"/>
      <c r="G228" s="38">
        <v>620</v>
      </c>
      <c r="H228" s="38"/>
      <c r="I228" s="38"/>
      <c r="J228" s="38"/>
      <c r="K228" s="39">
        <f t="shared" si="3"/>
        <v>0</v>
      </c>
      <c r="L228" s="38"/>
      <c r="M228" s="38" t="s">
        <v>206</v>
      </c>
    </row>
    <row r="229" spans="1:13">
      <c r="A229" s="38">
        <v>228</v>
      </c>
      <c r="B229" s="38" t="s">
        <v>173</v>
      </c>
      <c r="C229" s="38" t="s">
        <v>437</v>
      </c>
      <c r="D229" s="38"/>
      <c r="E229" s="38"/>
      <c r="F229" s="38"/>
      <c r="G229" s="38">
        <v>80</v>
      </c>
      <c r="H229" s="38"/>
      <c r="I229" s="38"/>
      <c r="J229" s="38"/>
      <c r="K229" s="39">
        <f t="shared" si="3"/>
        <v>0</v>
      </c>
      <c r="L229" s="38"/>
      <c r="M229" s="38" t="s">
        <v>206</v>
      </c>
    </row>
    <row r="230" spans="1:13">
      <c r="A230" s="38">
        <v>229</v>
      </c>
      <c r="B230" s="38" t="s">
        <v>174</v>
      </c>
      <c r="C230" s="38" t="s">
        <v>438</v>
      </c>
      <c r="D230" s="38"/>
      <c r="E230" s="38"/>
      <c r="F230" s="38"/>
      <c r="G230" s="38">
        <v>750</v>
      </c>
      <c r="H230" s="38"/>
      <c r="I230" s="38"/>
      <c r="J230" s="38"/>
      <c r="K230" s="39">
        <f t="shared" si="3"/>
        <v>0</v>
      </c>
      <c r="L230" s="38"/>
      <c r="M230" s="38" t="s">
        <v>206</v>
      </c>
    </row>
    <row r="231" spans="1:13">
      <c r="A231" s="38">
        <v>230</v>
      </c>
      <c r="B231" s="38" t="s">
        <v>174</v>
      </c>
      <c r="C231" s="38" t="s">
        <v>439</v>
      </c>
      <c r="D231" s="38"/>
      <c r="E231" s="38"/>
      <c r="F231" s="38"/>
      <c r="G231" s="38">
        <v>1000</v>
      </c>
      <c r="H231" s="38"/>
      <c r="I231" s="38"/>
      <c r="J231" s="38"/>
      <c r="K231" s="39">
        <f t="shared" si="3"/>
        <v>0</v>
      </c>
      <c r="L231" s="38"/>
      <c r="M231" s="38" t="s">
        <v>206</v>
      </c>
    </row>
    <row r="232" spans="1:13">
      <c r="A232" s="38">
        <v>231</v>
      </c>
      <c r="B232" s="38" t="s">
        <v>175</v>
      </c>
      <c r="C232" s="38" t="s">
        <v>440</v>
      </c>
      <c r="D232" s="38"/>
      <c r="E232" s="38"/>
      <c r="F232" s="38"/>
      <c r="G232" s="38">
        <v>150</v>
      </c>
      <c r="H232" s="38"/>
      <c r="I232" s="38"/>
      <c r="J232" s="38"/>
      <c r="K232" s="39">
        <f t="shared" si="3"/>
        <v>0</v>
      </c>
      <c r="L232" s="38"/>
      <c r="M232" s="38" t="s">
        <v>206</v>
      </c>
    </row>
    <row r="233" spans="1:13">
      <c r="A233" s="38">
        <v>232</v>
      </c>
      <c r="B233" s="38" t="s">
        <v>175</v>
      </c>
      <c r="C233" s="38" t="s">
        <v>441</v>
      </c>
      <c r="D233" s="38"/>
      <c r="E233" s="38"/>
      <c r="F233" s="38"/>
      <c r="G233" s="38">
        <v>150</v>
      </c>
      <c r="H233" s="38"/>
      <c r="I233" s="38"/>
      <c r="J233" s="38"/>
      <c r="K233" s="39">
        <f t="shared" si="3"/>
        <v>0</v>
      </c>
      <c r="L233" s="38"/>
      <c r="M233" s="38" t="s">
        <v>206</v>
      </c>
    </row>
    <row r="234" spans="1:13">
      <c r="A234" s="38">
        <v>233</v>
      </c>
      <c r="B234" s="38" t="s">
        <v>176</v>
      </c>
      <c r="C234" s="38" t="s">
        <v>442</v>
      </c>
      <c r="D234" s="38"/>
      <c r="E234" s="38"/>
      <c r="F234" s="38"/>
      <c r="G234" s="38">
        <v>150</v>
      </c>
      <c r="H234" s="38"/>
      <c r="I234" s="38"/>
      <c r="J234" s="38"/>
      <c r="K234" s="39">
        <f t="shared" si="3"/>
        <v>0</v>
      </c>
      <c r="L234" s="38"/>
      <c r="M234" s="38" t="s">
        <v>206</v>
      </c>
    </row>
    <row r="235" spans="1:13">
      <c r="A235" s="38">
        <v>234</v>
      </c>
      <c r="B235" s="38" t="s">
        <v>177</v>
      </c>
      <c r="C235" s="38" t="s">
        <v>443</v>
      </c>
      <c r="D235" s="38"/>
      <c r="E235" s="38"/>
      <c r="F235" s="38"/>
      <c r="G235" s="38">
        <v>300</v>
      </c>
      <c r="H235" s="38"/>
      <c r="I235" s="38"/>
      <c r="J235" s="38"/>
      <c r="K235" s="39">
        <f t="shared" si="3"/>
        <v>0</v>
      </c>
      <c r="L235" s="38"/>
      <c r="M235" s="38" t="s">
        <v>206</v>
      </c>
    </row>
    <row r="236" spans="1:13">
      <c r="A236" s="38">
        <v>235</v>
      </c>
      <c r="B236" s="38" t="s">
        <v>177</v>
      </c>
      <c r="C236" s="38" t="s">
        <v>444</v>
      </c>
      <c r="D236" s="38"/>
      <c r="E236" s="38"/>
      <c r="F236" s="38"/>
      <c r="G236" s="38">
        <v>400</v>
      </c>
      <c r="H236" s="38"/>
      <c r="I236" s="38"/>
      <c r="J236" s="38"/>
      <c r="K236" s="39">
        <f t="shared" si="3"/>
        <v>0</v>
      </c>
      <c r="L236" s="38"/>
      <c r="M236" s="38" t="s">
        <v>206</v>
      </c>
    </row>
    <row r="237" spans="1:13">
      <c r="A237" s="38">
        <v>236</v>
      </c>
      <c r="B237" s="38" t="s">
        <v>178</v>
      </c>
      <c r="C237" s="38" t="s">
        <v>445</v>
      </c>
      <c r="D237" s="38"/>
      <c r="E237" s="38"/>
      <c r="F237" s="38"/>
      <c r="G237" s="38">
        <v>950</v>
      </c>
      <c r="H237" s="38"/>
      <c r="I237" s="38"/>
      <c r="J237" s="38"/>
      <c r="K237" s="39">
        <f t="shared" si="3"/>
        <v>0</v>
      </c>
      <c r="L237" s="38"/>
      <c r="M237" s="38" t="s">
        <v>206</v>
      </c>
    </row>
    <row r="238" spans="1:13">
      <c r="A238" s="38">
        <v>237</v>
      </c>
      <c r="B238" s="38" t="s">
        <v>178</v>
      </c>
      <c r="C238" s="38" t="s">
        <v>446</v>
      </c>
      <c r="D238" s="38"/>
      <c r="E238" s="38"/>
      <c r="F238" s="38"/>
      <c r="G238" s="38">
        <v>2800</v>
      </c>
      <c r="H238" s="38"/>
      <c r="I238" s="38"/>
      <c r="J238" s="38"/>
      <c r="K238" s="39">
        <f t="shared" si="3"/>
        <v>0</v>
      </c>
      <c r="L238" s="38"/>
      <c r="M238" s="38" t="s">
        <v>206</v>
      </c>
    </row>
    <row r="239" spans="1:13">
      <c r="A239" s="38">
        <v>238</v>
      </c>
      <c r="B239" s="38" t="s">
        <v>179</v>
      </c>
      <c r="C239" s="38" t="s">
        <v>447</v>
      </c>
      <c r="D239" s="38"/>
      <c r="E239" s="38"/>
      <c r="F239" s="38"/>
      <c r="G239" s="38">
        <v>1300</v>
      </c>
      <c r="H239" s="38"/>
      <c r="I239" s="38"/>
      <c r="J239" s="38"/>
      <c r="K239" s="39">
        <f t="shared" si="3"/>
        <v>0</v>
      </c>
      <c r="L239" s="38"/>
      <c r="M239" s="38" t="s">
        <v>206</v>
      </c>
    </row>
    <row r="240" spans="1:13">
      <c r="A240" s="38">
        <v>239</v>
      </c>
      <c r="B240" s="38" t="s">
        <v>180</v>
      </c>
      <c r="C240" s="38" t="s">
        <v>448</v>
      </c>
      <c r="D240" s="38"/>
      <c r="E240" s="38"/>
      <c r="F240" s="38"/>
      <c r="G240" s="38">
        <v>140</v>
      </c>
      <c r="H240" s="38"/>
      <c r="I240" s="38"/>
      <c r="J240" s="38"/>
      <c r="K240" s="39">
        <f t="shared" si="3"/>
        <v>0</v>
      </c>
      <c r="L240" s="38"/>
      <c r="M240" s="38" t="s">
        <v>206</v>
      </c>
    </row>
    <row r="241" spans="1:13">
      <c r="A241" s="38">
        <v>240</v>
      </c>
      <c r="B241" s="38" t="s">
        <v>181</v>
      </c>
      <c r="C241" s="38" t="s">
        <v>449</v>
      </c>
      <c r="D241" s="38"/>
      <c r="E241" s="38"/>
      <c r="F241" s="38"/>
      <c r="G241" s="38">
        <v>180</v>
      </c>
      <c r="H241" s="38"/>
      <c r="I241" s="38"/>
      <c r="J241" s="38"/>
      <c r="K241" s="39">
        <f t="shared" si="3"/>
        <v>0</v>
      </c>
      <c r="L241" s="38"/>
      <c r="M241" s="38" t="s">
        <v>206</v>
      </c>
    </row>
    <row r="242" spans="1:13">
      <c r="A242" s="38">
        <v>241</v>
      </c>
      <c r="B242" s="38" t="s">
        <v>182</v>
      </c>
      <c r="C242" s="38" t="s">
        <v>450</v>
      </c>
      <c r="D242" s="38"/>
      <c r="E242" s="38"/>
      <c r="F242" s="38"/>
      <c r="G242" s="38">
        <v>9500</v>
      </c>
      <c r="H242" s="38"/>
      <c r="I242" s="38"/>
      <c r="J242" s="38"/>
      <c r="K242" s="39">
        <f t="shared" si="3"/>
        <v>0</v>
      </c>
      <c r="L242" s="38"/>
      <c r="M242" s="38" t="s">
        <v>206</v>
      </c>
    </row>
    <row r="243" spans="1:13">
      <c r="A243" s="38">
        <v>242</v>
      </c>
      <c r="B243" s="38" t="s">
        <v>183</v>
      </c>
      <c r="C243" s="38" t="s">
        <v>451</v>
      </c>
      <c r="D243" s="38"/>
      <c r="E243" s="38"/>
      <c r="F243" s="38"/>
      <c r="G243" s="38">
        <v>4800</v>
      </c>
      <c r="H243" s="38"/>
      <c r="I243" s="38"/>
      <c r="J243" s="38"/>
      <c r="K243" s="39">
        <f t="shared" si="3"/>
        <v>0</v>
      </c>
      <c r="L243" s="38"/>
      <c r="M243" s="38" t="s">
        <v>206</v>
      </c>
    </row>
    <row r="244" spans="1:13">
      <c r="A244" s="38">
        <v>243</v>
      </c>
      <c r="B244" s="38" t="s">
        <v>184</v>
      </c>
      <c r="C244" s="38" t="s">
        <v>452</v>
      </c>
      <c r="D244" s="38"/>
      <c r="E244" s="38"/>
      <c r="F244" s="38"/>
      <c r="G244" s="38">
        <v>1500</v>
      </c>
      <c r="H244" s="38"/>
      <c r="I244" s="38"/>
      <c r="J244" s="38"/>
      <c r="K244" s="39">
        <f t="shared" si="3"/>
        <v>0</v>
      </c>
      <c r="L244" s="38"/>
      <c r="M244" s="38" t="s">
        <v>206</v>
      </c>
    </row>
    <row r="245" spans="1:13">
      <c r="A245" s="38">
        <v>244</v>
      </c>
      <c r="B245" s="38" t="s">
        <v>185</v>
      </c>
      <c r="C245" s="38" t="s">
        <v>453</v>
      </c>
      <c r="D245" s="38"/>
      <c r="E245" s="38"/>
      <c r="F245" s="38"/>
      <c r="G245" s="38">
        <v>600</v>
      </c>
      <c r="H245" s="38"/>
      <c r="I245" s="38"/>
      <c r="J245" s="38"/>
      <c r="K245" s="39">
        <f t="shared" si="3"/>
        <v>0</v>
      </c>
      <c r="L245" s="38"/>
      <c r="M245" s="38" t="s">
        <v>206</v>
      </c>
    </row>
    <row r="246" spans="1:13">
      <c r="A246" s="38">
        <v>245</v>
      </c>
      <c r="B246" s="38" t="s">
        <v>186</v>
      </c>
      <c r="C246" s="38" t="s">
        <v>454</v>
      </c>
      <c r="D246" s="38"/>
      <c r="E246" s="38"/>
      <c r="F246" s="38"/>
      <c r="G246" s="38">
        <v>2000</v>
      </c>
      <c r="H246" s="38"/>
      <c r="I246" s="38"/>
      <c r="J246" s="38"/>
      <c r="K246" s="39">
        <f t="shared" si="3"/>
        <v>0</v>
      </c>
      <c r="L246" s="38"/>
      <c r="M246" s="38" t="s">
        <v>206</v>
      </c>
    </row>
    <row r="247" spans="1:13">
      <c r="A247" s="38">
        <v>246</v>
      </c>
      <c r="B247" s="38" t="s">
        <v>187</v>
      </c>
      <c r="C247" s="38" t="s">
        <v>455</v>
      </c>
      <c r="D247" s="38"/>
      <c r="E247" s="38"/>
      <c r="F247" s="38"/>
      <c r="G247" s="38">
        <v>1400</v>
      </c>
      <c r="H247" s="38"/>
      <c r="I247" s="38"/>
      <c r="J247" s="38"/>
      <c r="K247" s="39">
        <f t="shared" si="3"/>
        <v>0</v>
      </c>
      <c r="L247" s="38"/>
      <c r="M247" s="38" t="s">
        <v>206</v>
      </c>
    </row>
    <row r="248" spans="1:13">
      <c r="A248" s="38">
        <v>247</v>
      </c>
      <c r="B248" s="38" t="s">
        <v>188</v>
      </c>
      <c r="C248" s="38" t="s">
        <v>456</v>
      </c>
      <c r="D248" s="38"/>
      <c r="E248" s="38"/>
      <c r="F248" s="38"/>
      <c r="G248" s="38">
        <v>500</v>
      </c>
      <c r="H248" s="38"/>
      <c r="I248" s="38"/>
      <c r="J248" s="38"/>
      <c r="K248" s="39">
        <f t="shared" si="3"/>
        <v>0</v>
      </c>
      <c r="L248" s="38"/>
      <c r="M248" s="38" t="s">
        <v>206</v>
      </c>
    </row>
    <row r="249" spans="1:13">
      <c r="A249" s="38">
        <v>248</v>
      </c>
      <c r="B249" s="38" t="s">
        <v>188</v>
      </c>
      <c r="C249" s="38" t="s">
        <v>457</v>
      </c>
      <c r="D249" s="38"/>
      <c r="E249" s="38"/>
      <c r="F249" s="38"/>
      <c r="G249" s="38">
        <v>1100</v>
      </c>
      <c r="H249" s="38"/>
      <c r="I249" s="38"/>
      <c r="J249" s="38"/>
      <c r="K249" s="39">
        <f t="shared" si="3"/>
        <v>0</v>
      </c>
      <c r="L249" s="38"/>
      <c r="M249" s="38" t="s">
        <v>206</v>
      </c>
    </row>
    <row r="250" spans="1:13">
      <c r="A250" s="38">
        <v>249</v>
      </c>
      <c r="B250" s="38" t="s">
        <v>189</v>
      </c>
      <c r="C250" s="38" t="s">
        <v>458</v>
      </c>
      <c r="D250" s="38"/>
      <c r="E250" s="38"/>
      <c r="F250" s="38"/>
      <c r="G250" s="38">
        <v>2800</v>
      </c>
      <c r="H250" s="38"/>
      <c r="I250" s="38"/>
      <c r="J250" s="38"/>
      <c r="K250" s="39">
        <f t="shared" si="3"/>
        <v>0</v>
      </c>
      <c r="L250" s="38"/>
      <c r="M250" s="38" t="s">
        <v>206</v>
      </c>
    </row>
    <row r="251" spans="1:13">
      <c r="A251" s="38">
        <v>250</v>
      </c>
      <c r="B251" s="38" t="s">
        <v>189</v>
      </c>
      <c r="C251" s="38" t="s">
        <v>459</v>
      </c>
      <c r="D251" s="38"/>
      <c r="E251" s="38"/>
      <c r="F251" s="38"/>
      <c r="G251" s="38">
        <v>2400</v>
      </c>
      <c r="H251" s="38"/>
      <c r="I251" s="38"/>
      <c r="J251" s="38"/>
      <c r="K251" s="39">
        <f t="shared" si="3"/>
        <v>0</v>
      </c>
      <c r="L251" s="38"/>
      <c r="M251" s="38" t="s">
        <v>206</v>
      </c>
    </row>
    <row r="252" spans="1:13">
      <c r="A252" s="38">
        <v>251</v>
      </c>
      <c r="B252" s="38" t="s">
        <v>189</v>
      </c>
      <c r="C252" s="38" t="s">
        <v>460</v>
      </c>
      <c r="D252" s="38"/>
      <c r="E252" s="38"/>
      <c r="F252" s="38"/>
      <c r="G252" s="38">
        <v>300</v>
      </c>
      <c r="H252" s="38"/>
      <c r="I252" s="38"/>
      <c r="J252" s="38"/>
      <c r="K252" s="39">
        <f t="shared" si="3"/>
        <v>0</v>
      </c>
      <c r="L252" s="38"/>
      <c r="M252" s="38" t="s">
        <v>206</v>
      </c>
    </row>
    <row r="253" spans="1:13">
      <c r="A253" s="38">
        <v>252</v>
      </c>
      <c r="B253" s="38" t="s">
        <v>190</v>
      </c>
      <c r="C253" s="38" t="s">
        <v>461</v>
      </c>
      <c r="D253" s="38"/>
      <c r="E253" s="38"/>
      <c r="F253" s="38"/>
      <c r="G253" s="38">
        <v>15500</v>
      </c>
      <c r="H253" s="38"/>
      <c r="I253" s="38"/>
      <c r="J253" s="38"/>
      <c r="K253" s="39">
        <f t="shared" si="3"/>
        <v>0</v>
      </c>
      <c r="L253" s="38"/>
      <c r="M253" s="38" t="s">
        <v>206</v>
      </c>
    </row>
    <row r="254" spans="1:13">
      <c r="A254" s="38">
        <v>253</v>
      </c>
      <c r="B254" s="38" t="s">
        <v>191</v>
      </c>
      <c r="C254" s="38" t="s">
        <v>462</v>
      </c>
      <c r="D254" s="38"/>
      <c r="E254" s="38"/>
      <c r="F254" s="38"/>
      <c r="G254" s="38">
        <v>1400</v>
      </c>
      <c r="H254" s="38"/>
      <c r="I254" s="38"/>
      <c r="J254" s="38"/>
      <c r="K254" s="39">
        <f t="shared" si="3"/>
        <v>0</v>
      </c>
      <c r="L254" s="38"/>
      <c r="M254" s="38" t="s">
        <v>206</v>
      </c>
    </row>
    <row r="255" spans="1:13">
      <c r="A255" s="38">
        <v>254</v>
      </c>
      <c r="B255" s="38" t="s">
        <v>191</v>
      </c>
      <c r="C255" s="38" t="s">
        <v>463</v>
      </c>
      <c r="D255" s="38"/>
      <c r="E255" s="38"/>
      <c r="F255" s="38"/>
      <c r="G255" s="38">
        <v>650</v>
      </c>
      <c r="H255" s="38"/>
      <c r="I255" s="38"/>
      <c r="J255" s="38"/>
      <c r="K255" s="39">
        <f t="shared" si="3"/>
        <v>0</v>
      </c>
      <c r="L255" s="38"/>
      <c r="M255" s="38" t="s">
        <v>206</v>
      </c>
    </row>
    <row r="256" spans="1:13">
      <c r="A256" s="38">
        <v>255</v>
      </c>
      <c r="B256" s="38" t="s">
        <v>192</v>
      </c>
      <c r="C256" s="38" t="s">
        <v>464</v>
      </c>
      <c r="D256" s="38"/>
      <c r="E256" s="38"/>
      <c r="F256" s="38"/>
      <c r="G256" s="38">
        <v>6500</v>
      </c>
      <c r="H256" s="38"/>
      <c r="I256" s="38"/>
      <c r="J256" s="38"/>
      <c r="K256" s="39">
        <f t="shared" si="3"/>
        <v>0</v>
      </c>
      <c r="L256" s="38"/>
      <c r="M256" s="38" t="s">
        <v>206</v>
      </c>
    </row>
    <row r="257" spans="1:13">
      <c r="A257" s="38">
        <v>256</v>
      </c>
      <c r="B257" s="38" t="s">
        <v>465</v>
      </c>
      <c r="C257" s="38" t="s">
        <v>466</v>
      </c>
      <c r="D257" s="38"/>
      <c r="E257" s="38"/>
      <c r="F257" s="38"/>
      <c r="G257" s="38">
        <v>320</v>
      </c>
      <c r="H257" s="38"/>
      <c r="I257" s="38"/>
      <c r="J257" s="38"/>
      <c r="K257" s="40">
        <f t="shared" si="3"/>
        <v>0</v>
      </c>
      <c r="L257" s="38"/>
      <c r="M257" s="38" t="s">
        <v>206</v>
      </c>
    </row>
    <row r="258" spans="1:13">
      <c r="A258" s="38">
        <v>257</v>
      </c>
      <c r="B258" s="38" t="s">
        <v>193</v>
      </c>
      <c r="C258" s="38" t="s">
        <v>467</v>
      </c>
      <c r="D258" s="38"/>
      <c r="E258" s="38"/>
      <c r="F258" s="38"/>
      <c r="G258" s="38">
        <v>14000</v>
      </c>
      <c r="H258" s="38"/>
      <c r="I258" s="38"/>
      <c r="J258" s="38"/>
      <c r="K258" s="41">
        <v>27300</v>
      </c>
      <c r="L258" s="38"/>
      <c r="M258" s="38" t="s">
        <v>206</v>
      </c>
    </row>
    <row r="259" spans="1:13">
      <c r="A259" s="38">
        <v>258</v>
      </c>
      <c r="B259" s="38" t="s">
        <v>194</v>
      </c>
      <c r="C259" s="38" t="s">
        <v>468</v>
      </c>
      <c r="D259" s="38"/>
      <c r="E259" s="38"/>
      <c r="F259" s="38"/>
      <c r="G259" s="38">
        <v>3500</v>
      </c>
      <c r="H259" s="38"/>
      <c r="I259" s="38"/>
      <c r="J259" s="38"/>
      <c r="K259" s="41">
        <v>27160</v>
      </c>
      <c r="L259" s="38"/>
      <c r="M259" s="38" t="s">
        <v>206</v>
      </c>
    </row>
    <row r="260" spans="1:13">
      <c r="A260" s="38">
        <v>259</v>
      </c>
      <c r="B260" s="38" t="s">
        <v>195</v>
      </c>
      <c r="C260" s="38" t="s">
        <v>469</v>
      </c>
      <c r="D260" s="38"/>
      <c r="E260" s="38"/>
      <c r="F260" s="38"/>
      <c r="G260" s="38">
        <v>500</v>
      </c>
      <c r="H260" s="38"/>
      <c r="I260" s="38"/>
      <c r="J260" s="38"/>
      <c r="K260" s="41">
        <v>375000</v>
      </c>
      <c r="L260" s="38"/>
      <c r="M260" s="38" t="s">
        <v>206</v>
      </c>
    </row>
    <row r="261" spans="1:13">
      <c r="A261" s="38">
        <v>260</v>
      </c>
      <c r="B261" s="38" t="s">
        <v>196</v>
      </c>
      <c r="C261" s="38" t="s">
        <v>470</v>
      </c>
      <c r="D261" s="38"/>
      <c r="E261" s="38"/>
      <c r="F261" s="38"/>
      <c r="G261" s="38">
        <v>600</v>
      </c>
      <c r="H261" s="38"/>
      <c r="I261" s="38"/>
      <c r="J261" s="38"/>
      <c r="K261" s="41">
        <v>2928</v>
      </c>
      <c r="L261" s="38"/>
      <c r="M261" s="38" t="s">
        <v>206</v>
      </c>
    </row>
    <row r="262" spans="1:13">
      <c r="A262" s="38">
        <v>261</v>
      </c>
      <c r="B262" s="38" t="s">
        <v>197</v>
      </c>
      <c r="C262" s="38" t="s">
        <v>471</v>
      </c>
      <c r="D262" s="38"/>
      <c r="E262" s="38"/>
      <c r="F262" s="38"/>
      <c r="G262" s="38">
        <v>160</v>
      </c>
      <c r="H262" s="38"/>
      <c r="I262" s="38"/>
      <c r="J262" s="38"/>
      <c r="K262" s="41">
        <v>2008</v>
      </c>
      <c r="L262" s="38"/>
      <c r="M262" s="38" t="s">
        <v>206</v>
      </c>
    </row>
    <row r="263" spans="1:13">
      <c r="A263" s="38">
        <v>262</v>
      </c>
      <c r="B263" s="38" t="s">
        <v>198</v>
      </c>
      <c r="C263" s="38" t="s">
        <v>472</v>
      </c>
      <c r="D263" s="38"/>
      <c r="E263" s="38"/>
      <c r="F263" s="38"/>
      <c r="G263" s="38">
        <v>750</v>
      </c>
      <c r="H263" s="38"/>
      <c r="I263" s="38"/>
      <c r="J263" s="38"/>
      <c r="K263" s="41">
        <v>23797.5</v>
      </c>
      <c r="L263" s="38"/>
      <c r="M263" s="38" t="s">
        <v>206</v>
      </c>
    </row>
    <row r="264" spans="1:13">
      <c r="A264" s="38">
        <v>263</v>
      </c>
      <c r="B264" s="38" t="s">
        <v>198</v>
      </c>
      <c r="C264" s="38" t="s">
        <v>473</v>
      </c>
      <c r="D264" s="38"/>
      <c r="E264" s="38"/>
      <c r="F264" s="38"/>
      <c r="G264" s="38">
        <v>350</v>
      </c>
      <c r="H264" s="38"/>
      <c r="I264" s="38"/>
      <c r="J264" s="38"/>
      <c r="K264" s="41">
        <v>21437.5</v>
      </c>
      <c r="L264" s="38"/>
      <c r="M264" s="38" t="s">
        <v>206</v>
      </c>
    </row>
    <row r="265" spans="1:13">
      <c r="A265" s="38">
        <v>264</v>
      </c>
      <c r="B265" s="38" t="s">
        <v>199</v>
      </c>
      <c r="C265" s="38" t="s">
        <v>474</v>
      </c>
      <c r="D265" s="38"/>
      <c r="E265" s="38"/>
      <c r="F265" s="38"/>
      <c r="G265" s="38">
        <v>15</v>
      </c>
      <c r="H265" s="38"/>
      <c r="I265" s="38"/>
      <c r="J265" s="38"/>
      <c r="K265" s="41">
        <v>11418.9</v>
      </c>
      <c r="L265" s="38"/>
      <c r="M265" s="38" t="s">
        <v>206</v>
      </c>
    </row>
    <row r="266" spans="1:13">
      <c r="A266" s="38">
        <v>265</v>
      </c>
      <c r="B266" s="38" t="s">
        <v>200</v>
      </c>
      <c r="C266" s="38" t="s">
        <v>475</v>
      </c>
      <c r="D266" s="38"/>
      <c r="E266" s="38"/>
      <c r="F266" s="38"/>
      <c r="G266" s="38">
        <v>200</v>
      </c>
      <c r="H266" s="38"/>
      <c r="I266" s="38"/>
      <c r="J266" s="38"/>
      <c r="K266" s="41">
        <v>6380</v>
      </c>
      <c r="L266" s="38"/>
      <c r="M266" s="38" t="s">
        <v>206</v>
      </c>
    </row>
    <row r="267" spans="1:13">
      <c r="A267" s="38">
        <v>266</v>
      </c>
      <c r="B267" s="38" t="s">
        <v>201</v>
      </c>
      <c r="C267" s="38" t="s">
        <v>476</v>
      </c>
      <c r="D267" s="38"/>
      <c r="E267" s="38"/>
      <c r="F267" s="38"/>
      <c r="G267" s="38">
        <v>4600</v>
      </c>
      <c r="H267" s="38"/>
      <c r="I267" s="38"/>
      <c r="J267" s="38"/>
      <c r="K267" s="41">
        <v>23414</v>
      </c>
      <c r="L267" s="38"/>
      <c r="M267" s="38" t="s">
        <v>206</v>
      </c>
    </row>
    <row r="268" spans="1:13">
      <c r="A268" s="38">
        <v>267</v>
      </c>
      <c r="B268" s="38" t="s">
        <v>202</v>
      </c>
      <c r="C268" s="38" t="s">
        <v>477</v>
      </c>
      <c r="D268" s="38"/>
      <c r="E268" s="38"/>
      <c r="F268" s="38"/>
      <c r="G268" s="38">
        <v>130</v>
      </c>
      <c r="H268" s="38"/>
      <c r="I268" s="38"/>
      <c r="J268" s="38"/>
      <c r="K268" s="41">
        <v>9774.7000000000007</v>
      </c>
      <c r="L268" s="38"/>
      <c r="M268" s="38" t="s">
        <v>206</v>
      </c>
    </row>
    <row r="269" spans="1:13">
      <c r="A269" s="38">
        <v>268</v>
      </c>
      <c r="B269" s="38" t="s">
        <v>202</v>
      </c>
      <c r="C269" s="38" t="s">
        <v>478</v>
      </c>
      <c r="D269" s="38"/>
      <c r="E269" s="38"/>
      <c r="F269" s="38"/>
      <c r="G269" s="38">
        <v>1800</v>
      </c>
      <c r="H269" s="38"/>
      <c r="I269" s="38"/>
      <c r="J269" s="38"/>
      <c r="K269" s="41">
        <v>257166</v>
      </c>
      <c r="L269" s="38"/>
      <c r="M269" s="38" t="s">
        <v>206</v>
      </c>
    </row>
    <row r="270" spans="1:13">
      <c r="A270" s="38">
        <v>269</v>
      </c>
      <c r="B270" s="38" t="s">
        <v>202</v>
      </c>
      <c r="C270" s="38" t="s">
        <v>479</v>
      </c>
      <c r="D270" s="38"/>
      <c r="E270" s="38"/>
      <c r="F270" s="38"/>
      <c r="G270" s="38">
        <v>240</v>
      </c>
      <c r="H270" s="38"/>
      <c r="I270" s="38"/>
      <c r="J270" s="38"/>
      <c r="K270" s="41">
        <v>196269.6</v>
      </c>
      <c r="L270" s="38"/>
      <c r="M270" s="38" t="s">
        <v>206</v>
      </c>
    </row>
    <row r="271" spans="1:13">
      <c r="A271" s="38">
        <v>270</v>
      </c>
      <c r="B271" s="38" t="s">
        <v>480</v>
      </c>
      <c r="C271" s="38" t="s">
        <v>481</v>
      </c>
      <c r="D271" s="38"/>
      <c r="E271" s="38"/>
      <c r="F271" s="38"/>
      <c r="G271" s="38">
        <v>350</v>
      </c>
      <c r="H271" s="38"/>
      <c r="I271" s="38"/>
      <c r="J271" s="38"/>
      <c r="K271" s="41">
        <v>101017</v>
      </c>
      <c r="L271" s="38"/>
      <c r="M271" s="38" t="s">
        <v>206</v>
      </c>
    </row>
    <row r="272" spans="1:13">
      <c r="A272" s="38">
        <v>271</v>
      </c>
      <c r="B272" s="38" t="s">
        <v>203</v>
      </c>
      <c r="C272" s="38" t="s">
        <v>482</v>
      </c>
      <c r="D272" s="38"/>
      <c r="E272" s="38"/>
      <c r="F272" s="38"/>
      <c r="G272" s="38">
        <v>130</v>
      </c>
      <c r="H272" s="38"/>
      <c r="I272" s="38"/>
      <c r="J272" s="38"/>
      <c r="K272" s="41">
        <v>29740.1</v>
      </c>
      <c r="L272" s="38"/>
      <c r="M272" s="38" t="s">
        <v>206</v>
      </c>
    </row>
    <row r="273" spans="1:13">
      <c r="A273" s="38">
        <v>272</v>
      </c>
      <c r="B273" s="38" t="s">
        <v>204</v>
      </c>
      <c r="C273" s="38" t="s">
        <v>483</v>
      </c>
      <c r="D273" s="38"/>
      <c r="E273" s="38"/>
      <c r="F273" s="38"/>
      <c r="G273" s="38">
        <v>40</v>
      </c>
      <c r="H273" s="38"/>
      <c r="I273" s="38"/>
      <c r="J273" s="38"/>
      <c r="K273" s="41">
        <v>6297.6</v>
      </c>
      <c r="L273" s="38"/>
      <c r="M273" s="38" t="s">
        <v>206</v>
      </c>
    </row>
    <row r="274" spans="1:13">
      <c r="K274" s="3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Vlado</cp:lastModifiedBy>
  <cp:revision>7</cp:revision>
  <cp:lastPrinted>2017-04-26T09:40:43Z</cp:lastPrinted>
  <dcterms:created xsi:type="dcterms:W3CDTF">2013-08-09T07:35:03Z</dcterms:created>
  <dcterms:modified xsi:type="dcterms:W3CDTF">2020-03-06T08:00:12Z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