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2\Desktop\Documents\Tenderi 2017\0817\"/>
    </mc:Choice>
  </mc:AlternateContent>
  <bookViews>
    <workbookView xWindow="0" yWindow="0" windowWidth="28800" windowHeight="12300"/>
  </bookViews>
  <sheets>
    <sheet name="0817 Lekovi" sheetId="1" r:id="rId1"/>
  </sheets>
  <definedNames>
    <definedName name="_xlnm._FilterDatabase" localSheetId="0" hidden="1">'0817 Lekovi'!$A$1:$F$86</definedName>
  </definedNames>
  <calcPr calcId="162913"/>
</workbook>
</file>

<file path=xl/calcChain.xml><?xml version="1.0" encoding="utf-8"?>
<calcChain xmlns="http://schemas.openxmlformats.org/spreadsheetml/2006/main">
  <c r="J77" i="1" l="1"/>
  <c r="J78" i="1"/>
  <c r="J36" i="1"/>
  <c r="J66" i="1"/>
  <c r="J38" i="1"/>
  <c r="J34" i="1"/>
  <c r="J7" i="1"/>
  <c r="J51" i="1"/>
  <c r="J86" i="1"/>
  <c r="J76" i="1"/>
  <c r="J75" i="1"/>
  <c r="J74" i="1"/>
  <c r="J73" i="1"/>
  <c r="J72" i="1"/>
  <c r="J67" i="1"/>
  <c r="J65" i="1"/>
  <c r="J64" i="1"/>
  <c r="J49" i="1"/>
  <c r="J48" i="1"/>
  <c r="J47" i="1"/>
  <c r="J46" i="1"/>
  <c r="J44" i="1"/>
  <c r="J43" i="1"/>
  <c r="J42" i="1"/>
  <c r="J37" i="1"/>
  <c r="J33" i="1"/>
  <c r="J32" i="1"/>
  <c r="J30" i="1"/>
  <c r="J29" i="1"/>
  <c r="J27" i="1"/>
  <c r="J26" i="1"/>
  <c r="J25" i="1"/>
  <c r="J22" i="1"/>
  <c r="J19" i="1"/>
  <c r="J3" i="1"/>
  <c r="J91" i="1" l="1"/>
  <c r="K86" i="1"/>
</calcChain>
</file>

<file path=xl/sharedStrings.xml><?xml version="1.0" encoding="utf-8"?>
<sst xmlns="http://schemas.openxmlformats.org/spreadsheetml/2006/main" count="447" uniqueCount="250">
  <si>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</si>
  <si>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</si>
  <si>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</si>
  <si>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</si>
  <si>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</si>
  <si>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</si>
  <si>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</si>
  <si>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</si>
  <si>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</si>
  <si>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</si>
  <si>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</si>
  <si>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</si>
  <si>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</si>
  <si>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</si>
  <si>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A02BA02   </t>
  </si>
  <si>
    <t xml:space="preserve">ranitidin inj 5*50mg/2ml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</si>
  <si>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A02BA03   </t>
  </si>
  <si>
    <t xml:space="preserve">famotidin film tableta 30*20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</si>
  <si>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A05BA51   </t>
  </si>
  <si>
    <t xml:space="preserve">L-ornitin L-aspartat inf 10*5g/10ml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</si>
  <si>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A10BA02   </t>
  </si>
  <si>
    <t xml:space="preserve">metformin film tableta 30*500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</si>
  <si>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metformin film tableta 30*850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</si>
  <si>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A11CC03   </t>
  </si>
  <si>
    <t xml:space="preserve">alfakalcidol kapsula meka 50*0.25 mcg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</si>
  <si>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A11HA02   </t>
  </si>
  <si>
    <t xml:space="preserve">piridoksin amp 50x50mg/2ml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</si>
  <si>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A12BA01   </t>
  </si>
  <si>
    <t xml:space="preserve">kalijum hlorid tableta/prašak, 30*1 g (može se ponuditi i prašak od 10 kesica)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</si>
  <si>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</si>
  <si>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</si>
  <si>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B02BA01   </t>
  </si>
  <si>
    <t xml:space="preserve">fitomenadion amp. 5*2 mg/0,2ml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</si>
  <si>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</si>
  <si>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B05BA01   </t>
  </si>
  <si>
    <t xml:space="preserve">aminokiseline (i kombinacija sa vitaminima i mineralima) rastvor za inf. 10%,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</si>
  <si>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aminokisjeline  (i kombinacija sa vitaminima i mineralima) rastvor za inf. 15%,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</si>
  <si>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B05BA03   </t>
  </si>
  <si>
    <t xml:space="preserve">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</si>
  <si>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inf. 10%, 500, 10%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</si>
  <si>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B05BB01   </t>
  </si>
  <si>
    <t xml:space="preserve">natrijum hlorid, kalijum hlorid, kalcijum hlorid, magnezijum hlorid, natrijum laktat, inf.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</si>
  <si>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B05BB02   </t>
  </si>
  <si>
    <t xml:space="preserve">natrijum hlorid+glukoza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</si>
  <si>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B05CX10   </t>
  </si>
  <si>
    <t xml:space="preserve">manitol;sorbitol 5L- Ispirol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</si>
  <si>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C01CA01   </t>
  </si>
  <si>
    <t xml:space="preserve">etilefrin hydrohlorid inj 6*10mg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</si>
  <si>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C01CA03   </t>
  </si>
  <si>
    <t xml:space="preserve">noradrenalin amp 5*2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</si>
  <si>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C03BA11   </t>
  </si>
  <si>
    <t xml:space="preserve">indapamid film tableta 30*2.5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</si>
  <si>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C03CA01   </t>
  </si>
  <si>
    <t xml:space="preserve">furosemid inj 50*20mg/2ml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</si>
  <si>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C03DA01   </t>
  </si>
  <si>
    <t xml:space="preserve">spironolakton tableta 50*25 mg (može se ponuditi i pakovanje od 40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</si>
  <si>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C07AB02   </t>
  </si>
  <si>
    <t xml:space="preserve">metoprolol film tableta 28*50mg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</si>
  <si>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metoprolol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</si>
  <si>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C07AG02   </t>
  </si>
  <si>
    <t xml:space="preserve">karvedilol tableta  28*12.5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</si>
  <si>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C08DA01   </t>
  </si>
  <si>
    <t xml:space="preserve">verapamil obložena tableta 30*80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</si>
  <si>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C08DB01   </t>
  </si>
  <si>
    <t xml:space="preserve">diltiazem tableta sa produženim oslobadanjem 30*90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</si>
  <si>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C09AA02   </t>
  </si>
  <si>
    <t xml:space="preserve">C09AA03   </t>
  </si>
  <si>
    <t xml:space="preserve">lizinopril tableta 30*10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</si>
  <si>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C10AA01   </t>
  </si>
  <si>
    <t xml:space="preserve">simvastatin film tableta 20*20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</si>
  <si>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simvastatin film tableta 20*10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</si>
  <si>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G02AD02   </t>
  </si>
  <si>
    <t xml:space="preserve">dinoproston vagin 4*3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</si>
  <si>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G03AA07   </t>
  </si>
  <si>
    <t xml:space="preserve">levonorgestrel, etinilestradiol obložena tableta 21*0.15mg+0.03mg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</si>
  <si>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G04CB01   </t>
  </si>
  <si>
    <t xml:space="preserve">finasterid film tableta 28*5 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</si>
  <si>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H02AB04   </t>
  </si>
  <si>
    <t xml:space="preserve">metilprednizolon praš. 15*20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</si>
  <si>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metilprednizolon inj 1*40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</si>
  <si>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H03BA02   </t>
  </si>
  <si>
    <t xml:space="preserve">propiltiouracil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</si>
  <si>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H03BB02</t>
  </si>
  <si>
    <t>tiamazol tableta 20*20 mg</t>
  </si>
  <si>
    <t xml:space="preserve">J01CA01   </t>
  </si>
  <si>
    <t xml:space="preserve">ampicilin prašak za inj. 100x1000mg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</si>
  <si>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J01CA04   </t>
  </si>
  <si>
    <t xml:space="preserve">amoksicilin kapsula 16*250 mg (može se ponuditi pakovanje od 20 kapsula)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</si>
  <si>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J01CR02   </t>
  </si>
  <si>
    <t xml:space="preserve">amoksicilin, klavulanska kisjelina film tablleta 15*(250+125)mg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</si>
  <si>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amoksicilin, klavulanska kisjelina film tablleta 20*(500+125)mg (može se ponuditi pakovanje od 15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</si>
  <si>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J01DE01   </t>
  </si>
  <si>
    <t xml:space="preserve">cefepim lio b 5*1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</si>
  <si>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J01FA09   </t>
  </si>
  <si>
    <t xml:space="preserve">klaritromicin film tableta 14*500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</si>
  <si>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J01FA10   </t>
  </si>
  <si>
    <t xml:space="preserve">azitromicin tableta film, 3*500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</si>
  <si>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azitromicin tvrda kapsula, 6*250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</si>
  <si>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J01GB03   </t>
  </si>
  <si>
    <t xml:space="preserve">gentamicin amp. 10*80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</si>
  <si>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gentamicin amp. 10*120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</si>
  <si>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J01MA02   </t>
  </si>
  <si>
    <t xml:space="preserve">ciprofloksacin inf.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</si>
  <si>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J02AB01   </t>
  </si>
  <si>
    <t xml:space="preserve">aciklovir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</si>
  <si>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L01AX03   </t>
  </si>
  <si>
    <t xml:space="preserve">temozolamid kapsula tvrda 5*250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</si>
  <si>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temozolamid kapsula tvrda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</si>
  <si>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L01BC02   </t>
  </si>
  <si>
    <t xml:space="preserve">fluorouracil amp. 1*250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</si>
  <si>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L01CB01   </t>
  </si>
  <si>
    <t xml:space="preserve">etopozid konc. za inf. 1*100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</si>
  <si>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L01CD01   </t>
  </si>
  <si>
    <t xml:space="preserve">paklitaksel inf 1*30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</si>
  <si>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L01DB01   </t>
  </si>
  <si>
    <t xml:space="preserve">doksorubicin lio boč 1x50mg/25ml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</si>
  <si>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L01DC01   </t>
  </si>
  <si>
    <t xml:space="preserve">bleomicin amp. 1*15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</si>
  <si>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L01XA02   </t>
  </si>
  <si>
    <t xml:space="preserve">karboplatin inf. 1*150 mg/15ml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</si>
  <si>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L01XE01   </t>
  </si>
  <si>
    <t xml:space="preserve">imatinib film tableta 120*100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</si>
  <si>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L01XX19   </t>
  </si>
  <si>
    <t xml:space="preserve">irinotecan inj 1*100mg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</si>
  <si>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L03AX03   </t>
  </si>
  <si>
    <t xml:space="preserve">BCG imunoterapeutik lio boč 1*12.5mg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</si>
  <si>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M01AB05   </t>
  </si>
  <si>
    <t xml:space="preserve">diklofenak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</si>
  <si>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M01AB15   </t>
  </si>
  <si>
    <t xml:space="preserve">ketorolak amp. 5*30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</si>
  <si>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N03AE01   </t>
  </si>
  <si>
    <t xml:space="preserve">klonazepam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</si>
  <si>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N03AF01   </t>
  </si>
  <si>
    <t xml:space="preserve">karbamazepin tableta 50*200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</si>
  <si>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N03AX09   </t>
  </si>
  <si>
    <t xml:space="preserve">lamotrigin tableta 30*50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</si>
  <si>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</si>
  <si>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</si>
  <si>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N05AL01   </t>
  </si>
  <si>
    <t xml:space="preserve">sulpirid tableta 12*200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</si>
  <si>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N05BA01   </t>
  </si>
  <si>
    <t xml:space="preserve">diazepam tableta 30*5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</si>
  <si>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</si>
  <si>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</si>
  <si>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N05BA06   </t>
  </si>
  <si>
    <t xml:space="preserve">lorazepam tableta 30*1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</si>
  <si>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lorazepam tableta 20*2.5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</si>
  <si>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N06AA09   </t>
  </si>
  <si>
    <t xml:space="preserve">amitriptilin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</si>
  <si>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amitriptilin tableta 100*10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</si>
  <si>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N06AA21   </t>
  </si>
  <si>
    <t xml:space="preserve">maprotilin film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</si>
  <si>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R03DA05   </t>
  </si>
  <si>
    <t xml:space="preserve">aminofillin inj 10*250 mg/10ml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</si>
  <si>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R06AC03   </t>
  </si>
  <si>
    <t xml:space="preserve">hloropiramin amp. 10*20 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</si>
  <si>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S01AD03   </t>
  </si>
  <si>
    <t xml:space="preserve">aciklovir mast za oci 3%, 4,5g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</si>
  <si>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S01AX13   </t>
  </si>
  <si>
    <t xml:space="preserve">ciprofloksacin kapi za oci 0.3%,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</si>
  <si>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S01EB01   </t>
  </si>
  <si>
    <t xml:space="preserve">pilokarpin 2% kapi za oci, 10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</si>
  <si>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0817</t>
  </si>
  <si>
    <t xml:space="preserve">enalapril tableta 30*10 mg 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</si>
  <si>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Hemofarm</t>
  </si>
  <si>
    <t>Pliva</t>
  </si>
  <si>
    <t>Pfizer</t>
  </si>
  <si>
    <t>Krka</t>
  </si>
  <si>
    <t>Remedica</t>
  </si>
  <si>
    <t>Lorazepam tbl 30x2.5mg</t>
  </si>
  <si>
    <t>Lorazepam tbl 30x1mg</t>
  </si>
  <si>
    <t>Diazepam tbl 30x2mg</t>
  </si>
  <si>
    <t>Diazepam tbl 30x10mg</t>
  </si>
  <si>
    <t>Diazepam tbl 30x5mg</t>
  </si>
  <si>
    <t>Karbapin tbl 50x200mg</t>
  </si>
  <si>
    <t>Klonazepam Remedica tbl 30x2mg</t>
  </si>
  <si>
    <t>Zodol amp. 5x30mg/ml</t>
  </si>
  <si>
    <t>Diklofenak film tbl. 20x50mg</t>
  </si>
  <si>
    <t>Ciprinol konc.za rast.za inf. 5x100mg</t>
  </si>
  <si>
    <t>Gentamicin rast.za inj. 10x80mg</t>
  </si>
  <si>
    <t>Hemomycin kaps.tvrda 6x250mg</t>
  </si>
  <si>
    <t>Hemomycin film tbl. 3x500mg</t>
  </si>
  <si>
    <t>Zymbactar film tbl. 14x500mg</t>
  </si>
  <si>
    <t>Amoksicilin kaps. 16x250mg</t>
  </si>
  <si>
    <t>Solu-Medrol praš irastv.za rast.za inj. 1x40mg/ml</t>
  </si>
  <si>
    <t>Lemod-solu praš i rast.za rastv.za inj . 15*20mg</t>
  </si>
  <si>
    <t>Mostrafin film tbl. 28x5mg</t>
  </si>
  <si>
    <t>Prostin E2, vag.tbl. 4x3mg</t>
  </si>
  <si>
    <t>Cholipam tbl. 20x10mg</t>
  </si>
  <si>
    <t>Cholipam film tbl. 20x20mg</t>
  </si>
  <si>
    <t>Prilenap tbl. 20x10mg</t>
  </si>
  <si>
    <t>Milenol tbl 28x12.5mg</t>
  </si>
  <si>
    <t>Presolol film tbl. 30x100mg</t>
  </si>
  <si>
    <t>Presolol film tbl. 28x50mg</t>
  </si>
  <si>
    <t>Indapres film tbl. 30x2.5mg</t>
  </si>
  <si>
    <t>Ispirol rast. 5.4g/l+27h/l, 5000ml</t>
  </si>
  <si>
    <t>Alpha D3 kaps. 50x0.25mcg</t>
  </si>
  <si>
    <t>Famotidin film tbl. 30x20mg</t>
  </si>
  <si>
    <t>pakovanje</t>
  </si>
  <si>
    <t>farmegra</t>
  </si>
  <si>
    <t>S01ECO1</t>
  </si>
  <si>
    <t>durzolamid sol 2% 5ml</t>
  </si>
  <si>
    <t>Panklav film tb. 15x(250+125)mg</t>
  </si>
  <si>
    <t>Panklav film tbl. 20x(500+125)mg</t>
  </si>
  <si>
    <t>Cortiazem Retard film tbl. Sa modifikovanim oslobadjanjem 30x90mg</t>
  </si>
  <si>
    <t>jedanaesthiljadadevetstotinaeurainulacenti</t>
  </si>
  <si>
    <t>dvadesettrihiljadesedamstotinapetnaesteurainulacenti</t>
  </si>
  <si>
    <t>dvadesetšesthiljadapetstotinačetrdesetčetirieurainulacenti</t>
  </si>
  <si>
    <t>četrnaesthiljadapetstotinašezdesettrieuraipedesetcenti</t>
  </si>
  <si>
    <t>tridesetpethiljadaeurainulacenti</t>
  </si>
  <si>
    <t>tridesettrihiljadedvijestotinepedeseteurainulacenti</t>
  </si>
  <si>
    <t>dvadesetjednahiljadasedamstotinaeurainulacenti</t>
  </si>
  <si>
    <t>sedamhiljadašeststotinaosamdeseteurainulacenti</t>
  </si>
  <si>
    <t>dvadesethiljadadvijestotinepedeseteurainulacenti</t>
  </si>
  <si>
    <t>pethiljadatristotinešezdesetdvaeuraipedesetcenti</t>
  </si>
  <si>
    <t>trihiljadesedamstotinapedeseteurainulacenti</t>
  </si>
  <si>
    <t>šesthiljadačetrnaesteurainulacenti</t>
  </si>
  <si>
    <t>jednastotinačetrdesetsedamhiljadaosamstotinaeurainulacenti</t>
  </si>
  <si>
    <t>jednastotinasedamhiljadastotinueurainulacenti</t>
  </si>
  <si>
    <t>trihiljadečetiristotinešezdesetpeteurainulacenti</t>
  </si>
  <si>
    <t>četirihiljadečetiristotineeurainulacenti</t>
  </si>
  <si>
    <t>četrdesetpethiljadaeurainulacenti</t>
  </si>
  <si>
    <t>jedanaesthiljadatristotinesedamdesetpeteurainulacenti</t>
  </si>
  <si>
    <t>četrdesetosamhiljadajednastotinadvadesetpeteurainulacenti</t>
  </si>
  <si>
    <t>trinaesthiljadadevetstotinapedeseteurainulacenti</t>
  </si>
  <si>
    <t>četrdesetosamhiljadaeurainulacenti</t>
  </si>
  <si>
    <t>dvadesetdvijehiljadepetstotinaeurainulacenti</t>
  </si>
  <si>
    <t>pedesetšesthiljadadvijestotineosamdeseteurainulacenti</t>
  </si>
  <si>
    <t>devethiljadapetstotinaeurainulacenti</t>
  </si>
  <si>
    <t>osamnaesthiljadadevetstotinadvadeseteurainulacenti</t>
  </si>
  <si>
    <t>dvadesetdevethiljadadvijestotinepedeseteurainulacenti</t>
  </si>
  <si>
    <t>četirihiljadeeurainulacenti</t>
  </si>
  <si>
    <t>jedanaesthiljadadvijestotinepedeseteurainulacenti</t>
  </si>
  <si>
    <t>osamhiljadadvijestotineeurainulacenti</t>
  </si>
  <si>
    <t>šezdesetčetirihiljadedvijestotineeruainulacenti</t>
  </si>
  <si>
    <t>dvijehiljadedvijestotinečetrdesetčetirieurainulacenti</t>
  </si>
  <si>
    <t>UKUPNO PONUDA</t>
  </si>
  <si>
    <t xml:space="preserve">SLOVIMA: </t>
  </si>
  <si>
    <t>osamstotinadevedesetsedamhiljadadevetstotinasedamdesetsedameurainulacenti</t>
  </si>
  <si>
    <t xml:space="preserve">NAPOMENA: </t>
  </si>
  <si>
    <t>Cijene su izražene na tražena pakovanja</t>
  </si>
  <si>
    <t xml:space="preserve">Ovlašćeno lice ponuđača  </t>
  </si>
  <si>
    <t xml:space="preserve">Marjana Bošković, </t>
  </si>
  <si>
    <t>Koordinator pordaje u bolničkom sektoru</t>
  </si>
  <si>
    <r>
      <t>(</t>
    </r>
    <r>
      <rPr>
        <i/>
        <sz val="12"/>
        <color rgb="FF000000"/>
        <rFont val="Times New Roman"/>
        <family val="1"/>
        <charset val="238"/>
      </rPr>
      <t>ime, prezime i funkcija</t>
    </r>
    <r>
      <rPr>
        <sz val="12"/>
        <color rgb="FF000000"/>
        <rFont val="Times New Roman"/>
        <family val="1"/>
        <charset val="238"/>
      </rPr>
      <t>)</t>
    </r>
  </si>
  <si>
    <r>
      <t>(</t>
    </r>
    <r>
      <rPr>
        <i/>
        <sz val="12"/>
        <color rgb="FF000000"/>
        <rFont val="Times New Roman"/>
        <family val="1"/>
        <charset val="238"/>
      </rPr>
      <t>svojeručni potpis</t>
    </r>
    <r>
      <rPr>
        <sz val="12"/>
        <color rgb="FF000000"/>
        <rFont val="Times New Roman"/>
        <family val="1"/>
        <charset val="238"/>
      </rPr>
      <t>)</t>
    </r>
  </si>
  <si>
    <t>M.P.</t>
  </si>
  <si>
    <t>četirihiljadatristotineosamdesetdeveteurainulacenti</t>
  </si>
  <si>
    <t>Amirol tbl 30x25mg</t>
  </si>
  <si>
    <t>Amirol tbl 100x10mg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</si>
</sst>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98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/>
    <xf numFmtId="49" fontId="2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1" fontId="2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/>
    <xf numFmtId="4" fontId="2" fillId="0" borderId="1" xfId="0" applyNumberFormat="1" applyFont="1" applyFill="1" applyBorder="1" applyAlignment="1"/>
    <xf numFmtId="2" fontId="2" fillId="0" borderId="1" xfId="1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/>
    <xf numFmtId="2" fontId="12" fillId="0" borderId="1" xfId="11" applyNumberFormat="1" applyFont="1" applyFill="1" applyBorder="1"/>
    <xf numFmtId="2" fontId="12" fillId="0" borderId="1" xfId="11" applyNumberFormat="1" applyFont="1" applyBorder="1"/>
    <xf numFmtId="2" fontId="6" fillId="0" borderId="1" xfId="0" applyNumberFormat="1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0" fillId="0" borderId="1" xfId="0" applyFont="1" applyFill="1" applyBorder="1"/>
    <xf numFmtId="3" fontId="6" fillId="0" borderId="0" xfId="0" applyNumberFormat="1" applyFont="1" applyFill="1" applyBorder="1"/>
    <xf numFmtId="0" fontId="6" fillId="0" borderId="0" xfId="7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15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tabSelected="1" zoomScale="85" zoomScaleNormal="85" workbookViewId="0">
      <selection activeCell="C31" sqref="C31"/>
    </sheetView>
  </sheetViews>
  <sheetFormatPr defaultColWidth="12.42578125" defaultRowHeight="15.75" x14ac:dyDescent="0.25"/>
  <cols>
    <col min="1" max="1" width="7.85546875" style="25" customWidth="1"/>
    <col min="2" max="2" width="15.85546875" style="43" customWidth="1"/>
    <col min="3" max="3" width="48" style="84" customWidth="1"/>
    <col min="4" max="4" width="31.85546875" style="25" customWidth="1"/>
    <col min="5" max="5" width="12.42578125" style="25" customWidth="1"/>
    <col min="6" max="6" width="17.42578125" style="25" bestFit="1" customWidth="1"/>
    <col min="7" max="7" width="8.7109375" style="29" bestFit="1" customWidth="1"/>
    <col min="8" max="8" width="12.42578125" style="26" customWidth="1"/>
    <col min="9" max="9" width="14.5703125" style="27" customWidth="1"/>
    <col min="10" max="10" width="12.5703125" style="27" bestFit="1" customWidth="1"/>
    <col min="11" max="11" width="16.140625" style="27" customWidth="1"/>
    <col min="12" max="12" width="12.42578125" style="25"/>
    <col min="13" max="13" width="30.140625" style="25" customWidth="1"/>
    <col min="14" max="14" width="7" style="28" bestFit="1" customWidth="1"/>
    <col min="15" max="16384" width="12.42578125" style="25"/>
  </cols>
  <sheetData>
    <row r="1" spans="1:14" x14ac:dyDescent="0.25">
      <c r="A1" s="52" t="s">
        <v>0</v>
      </c>
      <c r="B1" s="53" t="s">
        <v>1</v>
      </c>
      <c r="C1" s="73" t="s">
        <v>2</v>
      </c>
      <c r="D1" s="52" t="s">
        <v>3</v>
      </c>
      <c r="E1" s="52" t="s">
        <v>4</v>
      </c>
      <c r="F1" s="52" t="s">
        <v>5</v>
      </c>
      <c r="G1" s="54" t="s">
        <v>6</v>
      </c>
      <c r="H1" s="55" t="s">
        <v>7</v>
      </c>
      <c r="I1" s="56" t="s">
        <v>8</v>
      </c>
      <c r="J1" s="56" t="s">
        <v>9</v>
      </c>
      <c r="K1" s="56" t="s">
        <v>11</v>
      </c>
      <c r="L1" s="52" t="s">
        <v>10</v>
      </c>
      <c r="M1" s="52" t="s">
        <v>12</v>
      </c>
      <c r="N1" s="57" t="s">
        <v>13</v>
      </c>
    </row>
    <row r="2" spans="1:14" x14ac:dyDescent="0.25">
      <c r="A2" s="58">
        <v>1</v>
      </c>
      <c r="B2" s="58" t="s">
        <v>14</v>
      </c>
      <c r="C2" s="74" t="s">
        <v>15</v>
      </c>
      <c r="D2" s="3"/>
      <c r="E2" s="4"/>
      <c r="F2" s="23"/>
      <c r="G2" s="58">
        <v>80000</v>
      </c>
      <c r="H2" s="2"/>
      <c r="I2" s="7"/>
      <c r="J2" s="7"/>
      <c r="K2" s="24">
        <v>73600</v>
      </c>
      <c r="L2" s="24"/>
      <c r="M2" s="8"/>
      <c r="N2" s="11" t="s">
        <v>162</v>
      </c>
    </row>
    <row r="3" spans="1:14" ht="30" x14ac:dyDescent="0.25">
      <c r="A3" s="59">
        <v>2</v>
      </c>
      <c r="B3" s="59" t="s">
        <v>16</v>
      </c>
      <c r="C3" s="75" t="s">
        <v>17</v>
      </c>
      <c r="D3" s="3" t="s">
        <v>197</v>
      </c>
      <c r="E3" s="4" t="s">
        <v>164</v>
      </c>
      <c r="F3" s="23" t="s">
        <v>198</v>
      </c>
      <c r="G3" s="58">
        <v>7000</v>
      </c>
      <c r="H3" s="2">
        <v>7000</v>
      </c>
      <c r="I3" s="7">
        <v>1.7</v>
      </c>
      <c r="J3" s="7">
        <f>H3*I3</f>
        <v>11900</v>
      </c>
      <c r="K3" s="24">
        <v>4900</v>
      </c>
      <c r="L3" s="24" t="s">
        <v>199</v>
      </c>
      <c r="M3" s="8" t="s">
        <v>205</v>
      </c>
      <c r="N3" s="11" t="s">
        <v>162</v>
      </c>
    </row>
    <row r="4" spans="1:14" x14ac:dyDescent="0.25">
      <c r="A4" s="58">
        <v>3</v>
      </c>
      <c r="B4" s="58" t="s">
        <v>18</v>
      </c>
      <c r="C4" s="74" t="s">
        <v>19</v>
      </c>
      <c r="D4" s="3"/>
      <c r="E4" s="5"/>
      <c r="F4" s="23"/>
      <c r="G4" s="58">
        <v>500</v>
      </c>
      <c r="H4" s="2"/>
      <c r="I4" s="7"/>
      <c r="J4" s="7"/>
      <c r="K4" s="24">
        <v>18005</v>
      </c>
      <c r="L4" s="24"/>
      <c r="M4" s="8"/>
      <c r="N4" s="11" t="s">
        <v>162</v>
      </c>
    </row>
    <row r="5" spans="1:14" ht="18" customHeight="1" x14ac:dyDescent="0.25">
      <c r="A5" s="59">
        <v>4</v>
      </c>
      <c r="B5" s="58" t="s">
        <v>20</v>
      </c>
      <c r="C5" s="75" t="s">
        <v>21</v>
      </c>
      <c r="D5" s="6"/>
      <c r="E5" s="4"/>
      <c r="F5" s="23"/>
      <c r="G5" s="58">
        <v>60000</v>
      </c>
      <c r="H5" s="2"/>
      <c r="I5" s="7"/>
      <c r="J5" s="7"/>
      <c r="K5" s="24">
        <v>42000</v>
      </c>
      <c r="L5" s="24"/>
      <c r="M5" s="8"/>
      <c r="N5" s="11" t="s">
        <v>162</v>
      </c>
    </row>
    <row r="6" spans="1:14" ht="14.25" customHeight="1" x14ac:dyDescent="0.25">
      <c r="A6" s="58">
        <v>5</v>
      </c>
      <c r="B6" s="58" t="s">
        <v>20</v>
      </c>
      <c r="C6" s="75" t="s">
        <v>22</v>
      </c>
      <c r="D6" s="6"/>
      <c r="E6" s="4"/>
      <c r="F6" s="23"/>
      <c r="G6" s="58">
        <v>50000</v>
      </c>
      <c r="H6" s="1"/>
      <c r="I6" s="7"/>
      <c r="J6" s="7"/>
      <c r="K6" s="24">
        <v>47000</v>
      </c>
      <c r="L6" s="24"/>
      <c r="M6" s="8"/>
      <c r="N6" s="11" t="s">
        <v>162</v>
      </c>
    </row>
    <row r="7" spans="1:14" ht="15.75" customHeight="1" x14ac:dyDescent="0.25">
      <c r="A7" s="59">
        <v>6</v>
      </c>
      <c r="B7" s="58" t="s">
        <v>23</v>
      </c>
      <c r="C7" s="75" t="s">
        <v>24</v>
      </c>
      <c r="D7" s="6" t="s">
        <v>196</v>
      </c>
      <c r="E7" s="4" t="s">
        <v>165</v>
      </c>
      <c r="F7" s="23" t="s">
        <v>198</v>
      </c>
      <c r="G7" s="58">
        <v>4500</v>
      </c>
      <c r="H7" s="1">
        <v>4500</v>
      </c>
      <c r="I7" s="7">
        <v>5.27</v>
      </c>
      <c r="J7" s="7">
        <f>H7*I7</f>
        <v>23714.999999999996</v>
      </c>
      <c r="K7" s="24">
        <v>23714.999999999996</v>
      </c>
      <c r="L7" s="24" t="s">
        <v>199</v>
      </c>
      <c r="M7" s="8" t="s">
        <v>206</v>
      </c>
      <c r="N7" s="11" t="s">
        <v>162</v>
      </c>
    </row>
    <row r="8" spans="1:14" x14ac:dyDescent="0.25">
      <c r="A8" s="58">
        <v>7</v>
      </c>
      <c r="B8" s="58" t="s">
        <v>25</v>
      </c>
      <c r="C8" s="74" t="s">
        <v>26</v>
      </c>
      <c r="D8" s="6"/>
      <c r="E8" s="4"/>
      <c r="F8" s="23"/>
      <c r="G8" s="58">
        <v>3000</v>
      </c>
      <c r="H8" s="1"/>
      <c r="I8" s="7"/>
      <c r="J8" s="7"/>
      <c r="K8" s="24">
        <v>16230</v>
      </c>
      <c r="L8" s="24"/>
      <c r="M8" s="8"/>
      <c r="N8" s="11" t="s">
        <v>162</v>
      </c>
    </row>
    <row r="9" spans="1:14" ht="30" x14ac:dyDescent="0.25">
      <c r="A9" s="59">
        <v>8</v>
      </c>
      <c r="B9" s="59" t="s">
        <v>27</v>
      </c>
      <c r="C9" s="75" t="s">
        <v>28</v>
      </c>
      <c r="D9" s="6"/>
      <c r="E9" s="4"/>
      <c r="F9" s="23"/>
      <c r="G9" s="58">
        <v>17500</v>
      </c>
      <c r="H9" s="2"/>
      <c r="I9" s="7"/>
      <c r="J9" s="7"/>
      <c r="K9" s="24">
        <v>43750</v>
      </c>
      <c r="L9" s="24"/>
      <c r="M9" s="8"/>
      <c r="N9" s="11" t="s">
        <v>162</v>
      </c>
    </row>
    <row r="10" spans="1:14" x14ac:dyDescent="0.25">
      <c r="A10" s="58">
        <v>9</v>
      </c>
      <c r="B10" s="58" t="s">
        <v>29</v>
      </c>
      <c r="C10" s="74" t="s">
        <v>30</v>
      </c>
      <c r="D10" s="6"/>
      <c r="E10" s="4"/>
      <c r="F10" s="23"/>
      <c r="G10" s="58">
        <v>500</v>
      </c>
      <c r="H10" s="2"/>
      <c r="I10" s="7"/>
      <c r="J10" s="7"/>
      <c r="K10" s="24">
        <v>2750</v>
      </c>
      <c r="L10" s="24"/>
      <c r="M10" s="8"/>
      <c r="N10" s="11" t="s">
        <v>162</v>
      </c>
    </row>
    <row r="11" spans="1:14" x14ac:dyDescent="0.25">
      <c r="A11" s="59">
        <v>10</v>
      </c>
      <c r="B11" s="58" t="s">
        <v>31</v>
      </c>
      <c r="C11" s="74" t="s">
        <v>32</v>
      </c>
      <c r="D11" s="6"/>
      <c r="E11" s="4"/>
      <c r="F11" s="23"/>
      <c r="G11" s="58">
        <v>1300</v>
      </c>
      <c r="H11" s="2"/>
      <c r="I11" s="7"/>
      <c r="J11" s="7"/>
      <c r="K11" s="24">
        <v>3627</v>
      </c>
      <c r="L11" s="24"/>
      <c r="M11" s="8"/>
      <c r="N11" s="11" t="s">
        <v>162</v>
      </c>
    </row>
    <row r="12" spans="1:14" x14ac:dyDescent="0.25">
      <c r="A12" s="58">
        <v>11</v>
      </c>
      <c r="B12" s="58" t="s">
        <v>31</v>
      </c>
      <c r="C12" s="74" t="s">
        <v>33</v>
      </c>
      <c r="D12" s="6"/>
      <c r="E12" s="4"/>
      <c r="F12" s="23"/>
      <c r="G12" s="58">
        <v>1100</v>
      </c>
      <c r="H12" s="2"/>
      <c r="I12" s="7"/>
      <c r="J12" s="7"/>
      <c r="K12" s="24">
        <v>3025</v>
      </c>
      <c r="L12" s="24"/>
      <c r="M12" s="8"/>
      <c r="N12" s="11" t="s">
        <v>162</v>
      </c>
    </row>
    <row r="13" spans="1:14" ht="30" x14ac:dyDescent="0.25">
      <c r="A13" s="59">
        <v>12</v>
      </c>
      <c r="B13" s="58" t="s">
        <v>34</v>
      </c>
      <c r="C13" s="74" t="s">
        <v>35</v>
      </c>
      <c r="D13" s="6"/>
      <c r="E13" s="4"/>
      <c r="F13" s="23"/>
      <c r="G13" s="58">
        <v>1600</v>
      </c>
      <c r="H13" s="2"/>
      <c r="I13" s="7"/>
      <c r="J13" s="7"/>
      <c r="K13" s="24">
        <v>6688</v>
      </c>
      <c r="L13" s="24"/>
      <c r="M13" s="8"/>
      <c r="N13" s="11" t="s">
        <v>162</v>
      </c>
    </row>
    <row r="14" spans="1:14" ht="30" x14ac:dyDescent="0.25">
      <c r="A14" s="58">
        <v>13</v>
      </c>
      <c r="B14" s="58" t="s">
        <v>34</v>
      </c>
      <c r="C14" s="74" t="s">
        <v>36</v>
      </c>
      <c r="D14" s="6"/>
      <c r="E14" s="4"/>
      <c r="F14" s="23"/>
      <c r="G14" s="58">
        <v>500</v>
      </c>
      <c r="H14" s="2"/>
      <c r="I14" s="7"/>
      <c r="J14" s="7"/>
      <c r="K14" s="24">
        <v>2090</v>
      </c>
      <c r="L14" s="24"/>
      <c r="M14" s="8"/>
      <c r="N14" s="11" t="s">
        <v>162</v>
      </c>
    </row>
    <row r="15" spans="1:14" ht="18.75" customHeight="1" x14ac:dyDescent="0.25">
      <c r="A15" s="59">
        <v>14</v>
      </c>
      <c r="B15" s="58" t="s">
        <v>37</v>
      </c>
      <c r="C15" s="74" t="s">
        <v>38</v>
      </c>
      <c r="D15" s="6"/>
      <c r="E15" s="4"/>
      <c r="F15" s="23"/>
      <c r="G15" s="58">
        <v>120000</v>
      </c>
      <c r="H15" s="2"/>
      <c r="I15" s="7"/>
      <c r="J15" s="7"/>
      <c r="K15" s="24">
        <v>93600</v>
      </c>
      <c r="L15" s="24"/>
      <c r="M15" s="8"/>
      <c r="N15" s="11" t="s">
        <v>162</v>
      </c>
    </row>
    <row r="16" spans="1:14" x14ac:dyDescent="0.25">
      <c r="A16" s="58">
        <v>15</v>
      </c>
      <c r="B16" s="58" t="s">
        <v>37</v>
      </c>
      <c r="C16" s="74" t="s">
        <v>39</v>
      </c>
      <c r="D16" s="6"/>
      <c r="E16" s="4"/>
      <c r="F16" s="23"/>
      <c r="G16" s="58">
        <v>20000</v>
      </c>
      <c r="H16" s="2"/>
      <c r="I16" s="7"/>
      <c r="J16" s="7"/>
      <c r="K16" s="24">
        <v>19200</v>
      </c>
      <c r="L16" s="24"/>
      <c r="M16" s="8"/>
      <c r="N16" s="11" t="s">
        <v>162</v>
      </c>
    </row>
    <row r="17" spans="1:14" ht="30" x14ac:dyDescent="0.25">
      <c r="A17" s="59">
        <v>16</v>
      </c>
      <c r="B17" s="60" t="s">
        <v>40</v>
      </c>
      <c r="C17" s="76" t="s">
        <v>41</v>
      </c>
      <c r="D17" s="6"/>
      <c r="E17" s="4"/>
      <c r="F17" s="23"/>
      <c r="G17" s="59">
        <v>70000</v>
      </c>
      <c r="H17" s="2"/>
      <c r="I17" s="7"/>
      <c r="J17" s="7"/>
      <c r="K17" s="24">
        <v>61600</v>
      </c>
      <c r="L17" s="24"/>
      <c r="M17" s="8"/>
      <c r="N17" s="11" t="s">
        <v>162</v>
      </c>
    </row>
    <row r="18" spans="1:14" x14ac:dyDescent="0.25">
      <c r="A18" s="58">
        <v>17</v>
      </c>
      <c r="B18" s="58" t="s">
        <v>42</v>
      </c>
      <c r="C18" s="74" t="s">
        <v>43</v>
      </c>
      <c r="D18" s="6"/>
      <c r="E18" s="4"/>
      <c r="F18" s="23"/>
      <c r="G18" s="58">
        <v>80000</v>
      </c>
      <c r="H18" s="2"/>
      <c r="I18" s="7"/>
      <c r="J18" s="7"/>
      <c r="K18" s="24">
        <v>67200</v>
      </c>
      <c r="L18" s="24"/>
      <c r="M18" s="8"/>
      <c r="N18" s="11" t="s">
        <v>162</v>
      </c>
    </row>
    <row r="19" spans="1:14" x14ac:dyDescent="0.25">
      <c r="A19" s="59">
        <v>18</v>
      </c>
      <c r="B19" s="58" t="s">
        <v>44</v>
      </c>
      <c r="C19" s="74" t="s">
        <v>45</v>
      </c>
      <c r="D19" s="6" t="s">
        <v>195</v>
      </c>
      <c r="E19" s="4" t="s">
        <v>164</v>
      </c>
      <c r="F19" s="23" t="s">
        <v>198</v>
      </c>
      <c r="G19" s="58">
        <v>2800</v>
      </c>
      <c r="H19" s="2">
        <v>2800</v>
      </c>
      <c r="I19" s="7">
        <v>9.48</v>
      </c>
      <c r="J19" s="7">
        <f>H19*I19</f>
        <v>26544</v>
      </c>
      <c r="K19" s="24">
        <v>26544</v>
      </c>
      <c r="L19" s="24" t="s">
        <v>199</v>
      </c>
      <c r="M19" s="8" t="s">
        <v>207</v>
      </c>
      <c r="N19" s="11" t="s">
        <v>162</v>
      </c>
    </row>
    <row r="20" spans="1:14" x14ac:dyDescent="0.25">
      <c r="A20" s="58">
        <v>19</v>
      </c>
      <c r="B20" s="58" t="s">
        <v>46</v>
      </c>
      <c r="C20" s="74" t="s">
        <v>47</v>
      </c>
      <c r="D20" s="6"/>
      <c r="E20" s="4"/>
      <c r="F20" s="47"/>
      <c r="G20" s="58">
        <v>320</v>
      </c>
      <c r="H20" s="2"/>
      <c r="I20" s="7"/>
      <c r="J20" s="7"/>
      <c r="K20" s="24">
        <v>17600</v>
      </c>
      <c r="L20" s="24"/>
      <c r="M20" s="8"/>
      <c r="N20" s="11" t="s">
        <v>162</v>
      </c>
    </row>
    <row r="21" spans="1:14" x14ac:dyDescent="0.25">
      <c r="A21" s="59">
        <v>20</v>
      </c>
      <c r="B21" s="58" t="s">
        <v>48</v>
      </c>
      <c r="C21" s="74" t="s">
        <v>49</v>
      </c>
      <c r="D21" s="6"/>
      <c r="E21" s="4"/>
      <c r="F21" s="47"/>
      <c r="G21" s="58">
        <v>4000</v>
      </c>
      <c r="H21" s="2"/>
      <c r="I21" s="7"/>
      <c r="J21" s="7"/>
      <c r="K21" s="24">
        <v>12200</v>
      </c>
      <c r="L21" s="24"/>
      <c r="M21" s="8"/>
      <c r="N21" s="11" t="s">
        <v>162</v>
      </c>
    </row>
    <row r="22" spans="1:14" x14ac:dyDescent="0.25">
      <c r="A22" s="58">
        <v>21</v>
      </c>
      <c r="B22" s="58" t="s">
        <v>50</v>
      </c>
      <c r="C22" s="75" t="s">
        <v>51</v>
      </c>
      <c r="D22" s="6" t="s">
        <v>194</v>
      </c>
      <c r="E22" s="4" t="s">
        <v>164</v>
      </c>
      <c r="F22" s="23" t="s">
        <v>198</v>
      </c>
      <c r="G22" s="58">
        <v>19950</v>
      </c>
      <c r="H22" s="2">
        <v>19950</v>
      </c>
      <c r="I22" s="7">
        <v>0.73</v>
      </c>
      <c r="J22" s="7">
        <f>H22*I22</f>
        <v>14563.5</v>
      </c>
      <c r="K22" s="24">
        <v>14563.5</v>
      </c>
      <c r="L22" s="24" t="s">
        <v>199</v>
      </c>
      <c r="M22" s="8" t="s">
        <v>208</v>
      </c>
      <c r="N22" s="11" t="s">
        <v>162</v>
      </c>
    </row>
    <row r="23" spans="1:14" x14ac:dyDescent="0.25">
      <c r="A23" s="59">
        <v>22</v>
      </c>
      <c r="B23" s="58" t="s">
        <v>52</v>
      </c>
      <c r="C23" s="74" t="s">
        <v>53</v>
      </c>
      <c r="D23" s="6"/>
      <c r="E23" s="4"/>
      <c r="F23" s="47"/>
      <c r="G23" s="58">
        <v>2800</v>
      </c>
      <c r="H23" s="2"/>
      <c r="I23" s="7"/>
      <c r="J23" s="7"/>
      <c r="K23" s="24">
        <v>22400</v>
      </c>
      <c r="L23" s="24"/>
      <c r="M23" s="8"/>
      <c r="N23" s="11" t="s">
        <v>162</v>
      </c>
    </row>
    <row r="24" spans="1:14" ht="30" x14ac:dyDescent="0.25">
      <c r="A24" s="58">
        <v>23</v>
      </c>
      <c r="B24" s="59" t="s">
        <v>54</v>
      </c>
      <c r="C24" s="75" t="s">
        <v>55</v>
      </c>
      <c r="D24" s="6"/>
      <c r="E24" s="4"/>
      <c r="F24" s="47"/>
      <c r="G24" s="58">
        <v>13000</v>
      </c>
      <c r="H24" s="2"/>
      <c r="I24" s="7"/>
      <c r="J24" s="7"/>
      <c r="K24" s="24">
        <v>22100</v>
      </c>
      <c r="L24" s="24"/>
      <c r="M24" s="8"/>
      <c r="N24" s="11" t="s">
        <v>162</v>
      </c>
    </row>
    <row r="25" spans="1:14" ht="30" x14ac:dyDescent="0.25">
      <c r="A25" s="59">
        <v>24</v>
      </c>
      <c r="B25" s="59" t="s">
        <v>56</v>
      </c>
      <c r="C25" s="75" t="s">
        <v>57</v>
      </c>
      <c r="D25" s="6" t="s">
        <v>193</v>
      </c>
      <c r="E25" s="4" t="s">
        <v>164</v>
      </c>
      <c r="F25" s="23" t="s">
        <v>198</v>
      </c>
      <c r="G25" s="58">
        <v>70000</v>
      </c>
      <c r="H25" s="2">
        <v>70000</v>
      </c>
      <c r="I25" s="7">
        <v>0.5</v>
      </c>
      <c r="J25" s="7">
        <f t="shared" ref="J25:J27" si="0">H25*I25</f>
        <v>35000</v>
      </c>
      <c r="K25" s="24">
        <v>35000</v>
      </c>
      <c r="L25" s="24" t="s">
        <v>199</v>
      </c>
      <c r="M25" s="8" t="s">
        <v>209</v>
      </c>
      <c r="N25" s="11" t="s">
        <v>162</v>
      </c>
    </row>
    <row r="26" spans="1:14" ht="14.25" customHeight="1" x14ac:dyDescent="0.25">
      <c r="A26" s="58">
        <v>25</v>
      </c>
      <c r="B26" s="58" t="s">
        <v>56</v>
      </c>
      <c r="C26" s="75" t="s">
        <v>58</v>
      </c>
      <c r="D26" s="6" t="s">
        <v>192</v>
      </c>
      <c r="E26" s="4" t="s">
        <v>164</v>
      </c>
      <c r="F26" s="23" t="s">
        <v>198</v>
      </c>
      <c r="G26" s="58">
        <v>35000</v>
      </c>
      <c r="H26" s="2">
        <v>35000</v>
      </c>
      <c r="I26" s="7">
        <v>0.95</v>
      </c>
      <c r="J26" s="7">
        <f t="shared" si="0"/>
        <v>33250</v>
      </c>
      <c r="K26" s="24">
        <v>45850</v>
      </c>
      <c r="L26" s="24" t="s">
        <v>199</v>
      </c>
      <c r="M26" s="8" t="s">
        <v>210</v>
      </c>
      <c r="N26" s="11" t="s">
        <v>162</v>
      </c>
    </row>
    <row r="27" spans="1:14" ht="18" customHeight="1" x14ac:dyDescent="0.25">
      <c r="A27" s="59">
        <v>26</v>
      </c>
      <c r="B27" s="58" t="s">
        <v>59</v>
      </c>
      <c r="C27" s="75" t="s">
        <v>60</v>
      </c>
      <c r="D27" s="6" t="s">
        <v>191</v>
      </c>
      <c r="E27" s="4" t="s">
        <v>164</v>
      </c>
      <c r="F27" s="23" t="s">
        <v>198</v>
      </c>
      <c r="G27" s="58">
        <v>14000</v>
      </c>
      <c r="H27" s="2">
        <v>14000</v>
      </c>
      <c r="I27" s="7">
        <v>1.55</v>
      </c>
      <c r="J27" s="7">
        <f t="shared" si="0"/>
        <v>21700</v>
      </c>
      <c r="K27" s="24">
        <v>24080</v>
      </c>
      <c r="L27" s="24" t="s">
        <v>199</v>
      </c>
      <c r="M27" s="8" t="s">
        <v>211</v>
      </c>
      <c r="N27" s="11" t="s">
        <v>162</v>
      </c>
    </row>
    <row r="28" spans="1:14" ht="20.25" customHeight="1" x14ac:dyDescent="0.25">
      <c r="A28" s="59">
        <v>27</v>
      </c>
      <c r="B28" s="58" t="s">
        <v>61</v>
      </c>
      <c r="C28" s="75" t="s">
        <v>62</v>
      </c>
      <c r="D28" s="6"/>
      <c r="E28" s="4"/>
      <c r="F28" s="47"/>
      <c r="G28" s="58">
        <v>14000</v>
      </c>
      <c r="H28" s="2"/>
      <c r="I28" s="7"/>
      <c r="J28" s="7"/>
      <c r="K28" s="24">
        <v>14000</v>
      </c>
      <c r="L28" s="24"/>
      <c r="M28" s="8"/>
      <c r="N28" s="11" t="s">
        <v>162</v>
      </c>
    </row>
    <row r="29" spans="1:14" ht="30" x14ac:dyDescent="0.25">
      <c r="A29" s="58">
        <v>28</v>
      </c>
      <c r="B29" s="58" t="s">
        <v>63</v>
      </c>
      <c r="C29" s="75" t="s">
        <v>64</v>
      </c>
      <c r="D29" s="6" t="s">
        <v>204</v>
      </c>
      <c r="E29" s="4" t="s">
        <v>164</v>
      </c>
      <c r="F29" s="23" t="s">
        <v>198</v>
      </c>
      <c r="G29" s="58">
        <v>6000</v>
      </c>
      <c r="H29" s="2">
        <v>6000</v>
      </c>
      <c r="I29" s="7">
        <v>1.28</v>
      </c>
      <c r="J29" s="7">
        <f t="shared" ref="J29:J30" si="1">H29*I29</f>
        <v>7680</v>
      </c>
      <c r="K29" s="24">
        <v>7680</v>
      </c>
      <c r="L29" s="24" t="s">
        <v>199</v>
      </c>
      <c r="M29" s="8" t="s">
        <v>212</v>
      </c>
      <c r="N29" s="11" t="s">
        <v>162</v>
      </c>
    </row>
    <row r="30" spans="1:14" ht="30" x14ac:dyDescent="0.25">
      <c r="A30" s="59">
        <v>29</v>
      </c>
      <c r="B30" s="59" t="s">
        <v>65</v>
      </c>
      <c r="C30" s="75" t="s">
        <v>163</v>
      </c>
      <c r="D30" s="6" t="s">
        <v>190</v>
      </c>
      <c r="E30" s="4" t="s">
        <v>164</v>
      </c>
      <c r="F30" s="23" t="s">
        <v>198</v>
      </c>
      <c r="G30" s="69">
        <v>22500</v>
      </c>
      <c r="H30" s="2">
        <v>22500</v>
      </c>
      <c r="I30" s="7">
        <v>0.9</v>
      </c>
      <c r="J30" s="7">
        <f t="shared" si="1"/>
        <v>20250</v>
      </c>
      <c r="K30" s="24">
        <v>13500</v>
      </c>
      <c r="L30" s="24" t="s">
        <v>199</v>
      </c>
      <c r="M30" s="8" t="s">
        <v>213</v>
      </c>
      <c r="N30" s="11" t="s">
        <v>162</v>
      </c>
    </row>
    <row r="31" spans="1:14" ht="30" x14ac:dyDescent="0.25">
      <c r="A31" s="58">
        <v>30</v>
      </c>
      <c r="B31" s="59" t="s">
        <v>66</v>
      </c>
      <c r="C31" s="75" t="s">
        <v>67</v>
      </c>
      <c r="D31" s="48"/>
      <c r="E31" s="48"/>
      <c r="F31" s="47"/>
      <c r="G31" s="58">
        <v>26000</v>
      </c>
      <c r="H31" s="2"/>
      <c r="I31" s="7"/>
      <c r="J31" s="7"/>
      <c r="K31" s="24">
        <v>15600</v>
      </c>
      <c r="L31" s="24"/>
      <c r="M31" s="8"/>
      <c r="N31" s="11" t="s">
        <v>162</v>
      </c>
    </row>
    <row r="32" spans="1:14" ht="30" x14ac:dyDescent="0.25">
      <c r="A32" s="59">
        <v>31</v>
      </c>
      <c r="B32" s="59" t="s">
        <v>68</v>
      </c>
      <c r="C32" s="75" t="s">
        <v>69</v>
      </c>
      <c r="D32" s="49" t="s">
        <v>189</v>
      </c>
      <c r="E32" s="48" t="s">
        <v>164</v>
      </c>
      <c r="F32" s="23" t="s">
        <v>198</v>
      </c>
      <c r="G32" s="58">
        <v>8250</v>
      </c>
      <c r="H32" s="2">
        <v>8250</v>
      </c>
      <c r="I32" s="7">
        <v>0.65</v>
      </c>
      <c r="J32" s="7">
        <f t="shared" ref="J32:J36" si="2">H32*I32</f>
        <v>5362.5</v>
      </c>
      <c r="K32" s="24">
        <v>5362.5</v>
      </c>
      <c r="L32" s="24" t="s">
        <v>199</v>
      </c>
      <c r="M32" s="8" t="s">
        <v>214</v>
      </c>
      <c r="N32" s="11" t="s">
        <v>162</v>
      </c>
    </row>
    <row r="33" spans="1:14" ht="30" x14ac:dyDescent="0.25">
      <c r="A33" s="58">
        <v>32</v>
      </c>
      <c r="B33" s="59" t="s">
        <v>68</v>
      </c>
      <c r="C33" s="75" t="s">
        <v>70</v>
      </c>
      <c r="D33" s="50" t="s">
        <v>188</v>
      </c>
      <c r="E33" s="48" t="s">
        <v>164</v>
      </c>
      <c r="F33" s="23" t="s">
        <v>198</v>
      </c>
      <c r="G33" s="58">
        <v>7500</v>
      </c>
      <c r="H33" s="2">
        <v>7500</v>
      </c>
      <c r="I33" s="7">
        <v>0.5</v>
      </c>
      <c r="J33" s="7">
        <f t="shared" si="2"/>
        <v>3750</v>
      </c>
      <c r="K33" s="24">
        <v>3750</v>
      </c>
      <c r="L33" s="24" t="s">
        <v>199</v>
      </c>
      <c r="M33" s="8" t="s">
        <v>215</v>
      </c>
      <c r="N33" s="11" t="s">
        <v>162</v>
      </c>
    </row>
    <row r="34" spans="1:14" x14ac:dyDescent="0.25">
      <c r="A34" s="59">
        <v>33</v>
      </c>
      <c r="B34" s="58" t="s">
        <v>71</v>
      </c>
      <c r="C34" s="74" t="s">
        <v>72</v>
      </c>
      <c r="D34" s="48" t="s">
        <v>187</v>
      </c>
      <c r="E34" s="48" t="s">
        <v>166</v>
      </c>
      <c r="F34" s="23" t="s">
        <v>198</v>
      </c>
      <c r="G34" s="58">
        <v>200</v>
      </c>
      <c r="H34" s="2">
        <v>200</v>
      </c>
      <c r="I34" s="7">
        <v>30.07</v>
      </c>
      <c r="J34" s="7">
        <f t="shared" si="2"/>
        <v>6014</v>
      </c>
      <c r="K34" s="24">
        <v>6014</v>
      </c>
      <c r="L34" s="24" t="s">
        <v>199</v>
      </c>
      <c r="M34" s="8" t="s">
        <v>216</v>
      </c>
      <c r="N34" s="11" t="s">
        <v>162</v>
      </c>
    </row>
    <row r="35" spans="1:14" ht="30" x14ac:dyDescent="0.25">
      <c r="A35" s="58">
        <v>34</v>
      </c>
      <c r="B35" s="58" t="s">
        <v>73</v>
      </c>
      <c r="C35" s="75" t="s">
        <v>74</v>
      </c>
      <c r="D35" s="50"/>
      <c r="E35" s="48"/>
      <c r="F35" s="47"/>
      <c r="G35" s="58">
        <v>600</v>
      </c>
      <c r="H35" s="2"/>
      <c r="I35" s="7"/>
      <c r="J35" s="7"/>
      <c r="K35" s="24">
        <v>1044</v>
      </c>
      <c r="L35" s="24"/>
      <c r="M35" s="8"/>
      <c r="N35" s="11" t="s">
        <v>162</v>
      </c>
    </row>
    <row r="36" spans="1:14" ht="30" x14ac:dyDescent="0.25">
      <c r="A36" s="59">
        <v>35</v>
      </c>
      <c r="B36" s="59" t="s">
        <v>75</v>
      </c>
      <c r="C36" s="75" t="s">
        <v>76</v>
      </c>
      <c r="D36" s="50" t="s">
        <v>186</v>
      </c>
      <c r="E36" s="48" t="s">
        <v>165</v>
      </c>
      <c r="F36" s="23" t="s">
        <v>198</v>
      </c>
      <c r="G36" s="58">
        <v>20000</v>
      </c>
      <c r="H36" s="2">
        <v>20000</v>
      </c>
      <c r="I36" s="7">
        <v>3.21</v>
      </c>
      <c r="J36" s="7">
        <f t="shared" si="2"/>
        <v>64200</v>
      </c>
      <c r="K36" s="24">
        <v>64200</v>
      </c>
      <c r="L36" s="24" t="s">
        <v>199</v>
      </c>
      <c r="M36" s="8" t="s">
        <v>234</v>
      </c>
      <c r="N36" s="11" t="s">
        <v>162</v>
      </c>
    </row>
    <row r="37" spans="1:14" x14ac:dyDescent="0.25">
      <c r="A37" s="58">
        <v>36</v>
      </c>
      <c r="B37" s="58" t="s">
        <v>77</v>
      </c>
      <c r="C37" s="74" t="s">
        <v>78</v>
      </c>
      <c r="D37" s="48" t="s">
        <v>185</v>
      </c>
      <c r="E37" s="48" t="s">
        <v>164</v>
      </c>
      <c r="F37" s="23" t="s">
        <v>198</v>
      </c>
      <c r="G37" s="58">
        <v>10000</v>
      </c>
      <c r="H37" s="2">
        <v>10000</v>
      </c>
      <c r="I37" s="7">
        <v>14.78</v>
      </c>
      <c r="J37" s="7">
        <f>H37*I37</f>
        <v>147800</v>
      </c>
      <c r="K37" s="24">
        <v>55199.999999999993</v>
      </c>
      <c r="L37" s="24" t="s">
        <v>199</v>
      </c>
      <c r="M37" s="8" t="s">
        <v>217</v>
      </c>
      <c r="N37" s="11" t="s">
        <v>162</v>
      </c>
    </row>
    <row r="38" spans="1:14" x14ac:dyDescent="0.25">
      <c r="A38" s="59">
        <v>37</v>
      </c>
      <c r="B38" s="58" t="s">
        <v>77</v>
      </c>
      <c r="C38" s="74" t="s">
        <v>79</v>
      </c>
      <c r="D38" s="48" t="s">
        <v>184</v>
      </c>
      <c r="E38" s="48" t="s">
        <v>166</v>
      </c>
      <c r="F38" s="23" t="s">
        <v>198</v>
      </c>
      <c r="G38" s="58">
        <v>70000</v>
      </c>
      <c r="H38" s="2">
        <v>70000</v>
      </c>
      <c r="I38" s="7">
        <v>1.53</v>
      </c>
      <c r="J38" s="7">
        <f>H38*I38</f>
        <v>107100</v>
      </c>
      <c r="K38" s="24">
        <v>107100</v>
      </c>
      <c r="L38" s="24" t="s">
        <v>199</v>
      </c>
      <c r="M38" s="8" t="s">
        <v>218</v>
      </c>
      <c r="N38" s="11" t="s">
        <v>162</v>
      </c>
    </row>
    <row r="39" spans="1:14" x14ac:dyDescent="0.25">
      <c r="A39" s="58">
        <v>38</v>
      </c>
      <c r="B39" s="58" t="s">
        <v>80</v>
      </c>
      <c r="C39" s="75" t="s">
        <v>81</v>
      </c>
      <c r="D39" s="48"/>
      <c r="E39" s="48"/>
      <c r="F39" s="47"/>
      <c r="G39" s="58">
        <v>4500</v>
      </c>
      <c r="H39" s="2"/>
      <c r="I39" s="7"/>
      <c r="J39" s="7"/>
      <c r="K39" s="45">
        <v>12150</v>
      </c>
      <c r="L39" s="45"/>
      <c r="M39" s="8"/>
      <c r="N39" s="11" t="s">
        <v>162</v>
      </c>
    </row>
    <row r="40" spans="1:14" x14ac:dyDescent="0.25">
      <c r="A40" s="59">
        <v>39</v>
      </c>
      <c r="B40" s="58" t="s">
        <v>82</v>
      </c>
      <c r="C40" s="75" t="s">
        <v>83</v>
      </c>
      <c r="D40" s="48"/>
      <c r="E40" s="48"/>
      <c r="F40" s="47"/>
      <c r="G40" s="61">
        <v>3750</v>
      </c>
      <c r="H40" s="2"/>
      <c r="I40" s="7"/>
      <c r="J40" s="7"/>
      <c r="K40" s="45">
        <v>3825</v>
      </c>
      <c r="L40" s="45"/>
      <c r="M40" s="8"/>
      <c r="N40" s="11" t="s">
        <v>162</v>
      </c>
    </row>
    <row r="41" spans="1:14" x14ac:dyDescent="0.25">
      <c r="A41" s="58">
        <v>40</v>
      </c>
      <c r="B41" s="58" t="s">
        <v>84</v>
      </c>
      <c r="C41" s="74" t="s">
        <v>85</v>
      </c>
      <c r="D41" s="6"/>
      <c r="E41" s="4"/>
      <c r="F41" s="47"/>
      <c r="G41" s="58">
        <v>100</v>
      </c>
      <c r="H41" s="2"/>
      <c r="I41" s="7"/>
      <c r="J41" s="62"/>
      <c r="K41" s="24">
        <v>5000</v>
      </c>
      <c r="L41" s="24"/>
      <c r="M41" s="8"/>
      <c r="N41" s="11" t="s">
        <v>162</v>
      </c>
    </row>
    <row r="42" spans="1:14" ht="30" x14ac:dyDescent="0.25">
      <c r="A42" s="59">
        <v>41</v>
      </c>
      <c r="B42" s="59" t="s">
        <v>86</v>
      </c>
      <c r="C42" s="75" t="s">
        <v>87</v>
      </c>
      <c r="D42" s="6" t="s">
        <v>183</v>
      </c>
      <c r="E42" s="4" t="s">
        <v>164</v>
      </c>
      <c r="F42" s="23" t="s">
        <v>198</v>
      </c>
      <c r="G42" s="58">
        <v>5500</v>
      </c>
      <c r="H42" s="2">
        <v>5500</v>
      </c>
      <c r="I42" s="7">
        <v>0.63</v>
      </c>
      <c r="J42" s="7">
        <f t="shared" ref="J42:J44" si="3">H42*I42</f>
        <v>3465</v>
      </c>
      <c r="K42" s="24">
        <v>2530</v>
      </c>
      <c r="L42" s="24" t="s">
        <v>199</v>
      </c>
      <c r="M42" s="8" t="s">
        <v>219</v>
      </c>
      <c r="N42" s="11" t="s">
        <v>162</v>
      </c>
    </row>
    <row r="43" spans="1:14" ht="30" x14ac:dyDescent="0.25">
      <c r="A43" s="58">
        <v>42</v>
      </c>
      <c r="B43" s="58" t="s">
        <v>88</v>
      </c>
      <c r="C43" s="75" t="s">
        <v>89</v>
      </c>
      <c r="D43" s="6" t="s">
        <v>202</v>
      </c>
      <c r="E43" s="4" t="s">
        <v>164</v>
      </c>
      <c r="F43" s="23" t="s">
        <v>198</v>
      </c>
      <c r="G43" s="58">
        <v>2000</v>
      </c>
      <c r="H43" s="2">
        <v>2000</v>
      </c>
      <c r="I43" s="7">
        <v>2.2000000000000002</v>
      </c>
      <c r="J43" s="7">
        <f t="shared" si="3"/>
        <v>4400</v>
      </c>
      <c r="K43" s="24">
        <v>4400</v>
      </c>
      <c r="L43" s="24" t="s">
        <v>199</v>
      </c>
      <c r="M43" s="8" t="s">
        <v>220</v>
      </c>
      <c r="N43" s="11" t="s">
        <v>162</v>
      </c>
    </row>
    <row r="44" spans="1:14" ht="45" x14ac:dyDescent="0.25">
      <c r="A44" s="59">
        <v>43</v>
      </c>
      <c r="B44" s="59" t="s">
        <v>88</v>
      </c>
      <c r="C44" s="75" t="s">
        <v>90</v>
      </c>
      <c r="D44" s="6" t="s">
        <v>203</v>
      </c>
      <c r="E44" s="4" t="s">
        <v>164</v>
      </c>
      <c r="F44" s="23" t="s">
        <v>198</v>
      </c>
      <c r="G44" s="58">
        <v>12500</v>
      </c>
      <c r="H44" s="2">
        <v>12500</v>
      </c>
      <c r="I44" s="7">
        <v>3.6</v>
      </c>
      <c r="J44" s="7">
        <f t="shared" si="3"/>
        <v>45000</v>
      </c>
      <c r="K44" s="45">
        <v>45000</v>
      </c>
      <c r="L44" s="24" t="s">
        <v>199</v>
      </c>
      <c r="M44" s="8" t="s">
        <v>221</v>
      </c>
      <c r="N44" s="11" t="s">
        <v>162</v>
      </c>
    </row>
    <row r="45" spans="1:14" x14ac:dyDescent="0.25">
      <c r="A45" s="58">
        <v>44</v>
      </c>
      <c r="B45" s="58" t="s">
        <v>91</v>
      </c>
      <c r="C45" s="74" t="s">
        <v>92</v>
      </c>
      <c r="D45" s="6"/>
      <c r="E45" s="4"/>
      <c r="F45" s="47"/>
      <c r="G45" s="58">
        <v>200</v>
      </c>
      <c r="H45" s="2"/>
      <c r="I45" s="7"/>
      <c r="J45" s="7"/>
      <c r="K45" s="46">
        <v>4618</v>
      </c>
      <c r="L45" s="8"/>
      <c r="M45" s="8"/>
      <c r="N45" s="11" t="s">
        <v>162</v>
      </c>
    </row>
    <row r="46" spans="1:14" x14ac:dyDescent="0.25">
      <c r="A46" s="59">
        <v>45</v>
      </c>
      <c r="B46" s="58" t="s">
        <v>93</v>
      </c>
      <c r="C46" s="75" t="s">
        <v>94</v>
      </c>
      <c r="D46" s="6" t="s">
        <v>182</v>
      </c>
      <c r="E46" s="4" t="s">
        <v>164</v>
      </c>
      <c r="F46" s="23" t="s">
        <v>198</v>
      </c>
      <c r="G46" s="58">
        <v>3250</v>
      </c>
      <c r="H46" s="2">
        <v>3250</v>
      </c>
      <c r="I46" s="7">
        <v>3.5</v>
      </c>
      <c r="J46" s="7">
        <f t="shared" ref="J46:J51" si="4">H46*I46</f>
        <v>11375</v>
      </c>
      <c r="K46" s="46">
        <v>12772.5</v>
      </c>
      <c r="L46" s="24" t="s">
        <v>199</v>
      </c>
      <c r="M46" s="8" t="s">
        <v>222</v>
      </c>
      <c r="N46" s="11" t="s">
        <v>162</v>
      </c>
    </row>
    <row r="47" spans="1:14" x14ac:dyDescent="0.25">
      <c r="A47" s="58">
        <v>46</v>
      </c>
      <c r="B47" s="58" t="s">
        <v>95</v>
      </c>
      <c r="C47" s="75" t="s">
        <v>96</v>
      </c>
      <c r="D47" s="9" t="s">
        <v>181</v>
      </c>
      <c r="E47" s="4" t="s">
        <v>164</v>
      </c>
      <c r="F47" s="23" t="s">
        <v>198</v>
      </c>
      <c r="G47" s="58">
        <v>27500</v>
      </c>
      <c r="H47" s="2">
        <v>27500</v>
      </c>
      <c r="I47" s="7">
        <v>1.75</v>
      </c>
      <c r="J47" s="7">
        <f t="shared" si="4"/>
        <v>48125</v>
      </c>
      <c r="K47" s="46">
        <v>48125</v>
      </c>
      <c r="L47" s="24" t="s">
        <v>199</v>
      </c>
      <c r="M47" s="8" t="s">
        <v>223</v>
      </c>
      <c r="N47" s="11" t="s">
        <v>162</v>
      </c>
    </row>
    <row r="48" spans="1:14" x14ac:dyDescent="0.25">
      <c r="A48" s="59">
        <v>47</v>
      </c>
      <c r="B48" s="58" t="s">
        <v>95</v>
      </c>
      <c r="C48" s="75" t="s">
        <v>97</v>
      </c>
      <c r="D48" s="9" t="s">
        <v>180</v>
      </c>
      <c r="E48" s="4" t="s">
        <v>164</v>
      </c>
      <c r="F48" s="23" t="s">
        <v>198</v>
      </c>
      <c r="G48" s="58">
        <v>9000</v>
      </c>
      <c r="H48" s="2">
        <v>9000</v>
      </c>
      <c r="I48" s="7">
        <v>1.55</v>
      </c>
      <c r="J48" s="7">
        <f t="shared" si="4"/>
        <v>13950</v>
      </c>
      <c r="K48" s="46">
        <v>13950</v>
      </c>
      <c r="L48" s="24" t="s">
        <v>199</v>
      </c>
      <c r="M48" s="8" t="s">
        <v>224</v>
      </c>
      <c r="N48" s="11" t="s">
        <v>162</v>
      </c>
    </row>
    <row r="49" spans="1:14" x14ac:dyDescent="0.25">
      <c r="A49" s="58">
        <v>48</v>
      </c>
      <c r="B49" s="58" t="s">
        <v>98</v>
      </c>
      <c r="C49" s="74" t="s">
        <v>99</v>
      </c>
      <c r="D49" s="9" t="s">
        <v>179</v>
      </c>
      <c r="E49" s="4" t="s">
        <v>164</v>
      </c>
      <c r="F49" s="23" t="s">
        <v>198</v>
      </c>
      <c r="G49" s="58">
        <v>15000</v>
      </c>
      <c r="H49" s="2">
        <v>15000</v>
      </c>
      <c r="I49" s="7">
        <v>3.2</v>
      </c>
      <c r="J49" s="7">
        <f t="shared" si="4"/>
        <v>48000</v>
      </c>
      <c r="K49" s="46">
        <v>26700</v>
      </c>
      <c r="L49" s="24" t="s">
        <v>199</v>
      </c>
      <c r="M49" s="8" t="s">
        <v>225</v>
      </c>
      <c r="N49" s="11" t="s">
        <v>162</v>
      </c>
    </row>
    <row r="50" spans="1:14" x14ac:dyDescent="0.25">
      <c r="A50" s="59">
        <v>49</v>
      </c>
      <c r="B50" s="58" t="s">
        <v>98</v>
      </c>
      <c r="C50" s="74" t="s">
        <v>100</v>
      </c>
      <c r="D50" s="9"/>
      <c r="E50" s="4"/>
      <c r="F50" s="47"/>
      <c r="G50" s="58">
        <v>15000</v>
      </c>
      <c r="H50" s="2"/>
      <c r="I50" s="7"/>
      <c r="J50" s="7"/>
      <c r="K50" s="46">
        <v>49500</v>
      </c>
      <c r="L50" s="8"/>
      <c r="M50" s="8"/>
      <c r="N50" s="11" t="s">
        <v>162</v>
      </c>
    </row>
    <row r="51" spans="1:14" x14ac:dyDescent="0.25">
      <c r="A51" s="58">
        <v>50</v>
      </c>
      <c r="B51" s="58" t="s">
        <v>101</v>
      </c>
      <c r="C51" s="74" t="s">
        <v>102</v>
      </c>
      <c r="D51" s="10" t="s">
        <v>178</v>
      </c>
      <c r="E51" s="3" t="s">
        <v>167</v>
      </c>
      <c r="F51" s="23" t="s">
        <v>198</v>
      </c>
      <c r="G51" s="58">
        <v>10000</v>
      </c>
      <c r="H51" s="2">
        <v>10000</v>
      </c>
      <c r="I51" s="7">
        <v>2.25</v>
      </c>
      <c r="J51" s="7">
        <f t="shared" si="4"/>
        <v>22500</v>
      </c>
      <c r="K51" s="46">
        <v>35000</v>
      </c>
      <c r="L51" s="24" t="s">
        <v>199</v>
      </c>
      <c r="M51" s="8" t="s">
        <v>226</v>
      </c>
      <c r="N51" s="11" t="s">
        <v>162</v>
      </c>
    </row>
    <row r="52" spans="1:14" x14ac:dyDescent="0.25">
      <c r="A52" s="59">
        <v>51</v>
      </c>
      <c r="B52" s="58" t="s">
        <v>103</v>
      </c>
      <c r="C52" s="75" t="s">
        <v>104</v>
      </c>
      <c r="D52" s="9"/>
      <c r="E52" s="4"/>
      <c r="F52" s="47"/>
      <c r="G52" s="58">
        <v>1750</v>
      </c>
      <c r="H52" s="2"/>
      <c r="I52" s="7"/>
      <c r="J52" s="7"/>
      <c r="K52" s="45">
        <v>5810</v>
      </c>
      <c r="L52" s="8"/>
      <c r="M52" s="8"/>
      <c r="N52" s="11" t="s">
        <v>162</v>
      </c>
    </row>
    <row r="53" spans="1:14" x14ac:dyDescent="0.25">
      <c r="A53" s="58">
        <v>52</v>
      </c>
      <c r="B53" s="58" t="s">
        <v>105</v>
      </c>
      <c r="C53" s="75" t="s">
        <v>106</v>
      </c>
      <c r="D53" s="9"/>
      <c r="E53" s="4"/>
      <c r="F53" s="47"/>
      <c r="G53" s="58">
        <v>6</v>
      </c>
      <c r="H53" s="2"/>
      <c r="I53" s="7"/>
      <c r="J53" s="7"/>
      <c r="K53" s="45">
        <v>972</v>
      </c>
      <c r="L53" s="8"/>
      <c r="M53" s="8"/>
      <c r="N53" s="11" t="s">
        <v>162</v>
      </c>
    </row>
    <row r="54" spans="1:14" x14ac:dyDescent="0.25">
      <c r="A54" s="59">
        <v>53</v>
      </c>
      <c r="B54" s="58" t="s">
        <v>105</v>
      </c>
      <c r="C54" s="75" t="s">
        <v>107</v>
      </c>
      <c r="D54" s="9"/>
      <c r="E54" s="4"/>
      <c r="F54" s="47"/>
      <c r="G54" s="58">
        <v>150</v>
      </c>
      <c r="H54" s="2"/>
      <c r="I54" s="7"/>
      <c r="J54" s="7"/>
      <c r="K54" s="45">
        <v>8625</v>
      </c>
      <c r="L54" s="8"/>
      <c r="M54" s="8"/>
      <c r="N54" s="11" t="s">
        <v>162</v>
      </c>
    </row>
    <row r="55" spans="1:14" x14ac:dyDescent="0.25">
      <c r="A55" s="58">
        <v>54</v>
      </c>
      <c r="B55" s="58" t="s">
        <v>108</v>
      </c>
      <c r="C55" s="74" t="s">
        <v>109</v>
      </c>
      <c r="D55" s="9"/>
      <c r="E55" s="4"/>
      <c r="F55" s="47"/>
      <c r="G55" s="58">
        <v>9000</v>
      </c>
      <c r="H55" s="2"/>
      <c r="I55" s="7"/>
      <c r="J55" s="7"/>
      <c r="K55" s="45">
        <v>27000</v>
      </c>
      <c r="L55" s="8"/>
      <c r="M55" s="8"/>
      <c r="N55" s="11" t="s">
        <v>162</v>
      </c>
    </row>
    <row r="56" spans="1:14" x14ac:dyDescent="0.25">
      <c r="A56" s="59">
        <v>55</v>
      </c>
      <c r="B56" s="58" t="s">
        <v>110</v>
      </c>
      <c r="C56" s="74" t="s">
        <v>111</v>
      </c>
      <c r="D56" s="9"/>
      <c r="E56" s="4"/>
      <c r="F56" s="47"/>
      <c r="G56" s="58">
        <v>2100</v>
      </c>
      <c r="H56" s="2"/>
      <c r="I56" s="7"/>
      <c r="J56" s="7"/>
      <c r="K56" s="45">
        <v>14154</v>
      </c>
      <c r="L56" s="8"/>
      <c r="M56" s="8"/>
      <c r="N56" s="11" t="s">
        <v>162</v>
      </c>
    </row>
    <row r="57" spans="1:14" x14ac:dyDescent="0.25">
      <c r="A57" s="58">
        <v>56</v>
      </c>
      <c r="B57" s="58" t="s">
        <v>112</v>
      </c>
      <c r="C57" s="74" t="s">
        <v>113</v>
      </c>
      <c r="D57" s="9"/>
      <c r="E57" s="4"/>
      <c r="F57" s="47"/>
      <c r="G57" s="58">
        <v>4800</v>
      </c>
      <c r="H57" s="2"/>
      <c r="I57" s="7"/>
      <c r="J57" s="7"/>
      <c r="K57" s="45">
        <v>90480</v>
      </c>
      <c r="L57" s="8"/>
      <c r="M57" s="8"/>
      <c r="N57" s="11" t="s">
        <v>162</v>
      </c>
    </row>
    <row r="58" spans="1:14" x14ac:dyDescent="0.25">
      <c r="A58" s="59">
        <v>57</v>
      </c>
      <c r="B58" s="58" t="s">
        <v>114</v>
      </c>
      <c r="C58" s="74" t="s">
        <v>115</v>
      </c>
      <c r="D58" s="9"/>
      <c r="E58" s="4"/>
      <c r="F58" s="47"/>
      <c r="G58" s="58">
        <v>2700</v>
      </c>
      <c r="H58" s="2"/>
      <c r="I58" s="7"/>
      <c r="J58" s="7"/>
      <c r="K58" s="45">
        <v>21681</v>
      </c>
      <c r="L58" s="8"/>
      <c r="M58" s="8"/>
      <c r="N58" s="11" t="s">
        <v>162</v>
      </c>
    </row>
    <row r="59" spans="1:14" x14ac:dyDescent="0.25">
      <c r="A59" s="58">
        <v>58</v>
      </c>
      <c r="B59" s="58" t="s">
        <v>116</v>
      </c>
      <c r="C59" s="74" t="s">
        <v>117</v>
      </c>
      <c r="D59" s="9"/>
      <c r="E59" s="4"/>
      <c r="F59" s="47"/>
      <c r="G59" s="58">
        <v>500</v>
      </c>
      <c r="H59" s="2"/>
      <c r="I59" s="7"/>
      <c r="J59" s="7"/>
      <c r="K59" s="45">
        <v>10500</v>
      </c>
      <c r="L59" s="8"/>
      <c r="M59" s="8"/>
      <c r="N59" s="11" t="s">
        <v>162</v>
      </c>
    </row>
    <row r="60" spans="1:14" x14ac:dyDescent="0.25">
      <c r="A60" s="59">
        <v>59</v>
      </c>
      <c r="B60" s="58" t="s">
        <v>118</v>
      </c>
      <c r="C60" s="74" t="s">
        <v>119</v>
      </c>
      <c r="D60" s="9"/>
      <c r="E60" s="4"/>
      <c r="F60" s="47"/>
      <c r="G60" s="58">
        <v>1700</v>
      </c>
      <c r="H60" s="2"/>
      <c r="I60" s="7"/>
      <c r="J60" s="7"/>
      <c r="K60" s="45">
        <v>30701.999999999996</v>
      </c>
      <c r="L60" s="8"/>
      <c r="M60" s="8"/>
      <c r="N60" s="11" t="s">
        <v>162</v>
      </c>
    </row>
    <row r="61" spans="1:14" x14ac:dyDescent="0.25">
      <c r="A61" s="58">
        <v>60</v>
      </c>
      <c r="B61" s="58" t="s">
        <v>120</v>
      </c>
      <c r="C61" s="75" t="s">
        <v>121</v>
      </c>
      <c r="D61" s="9"/>
      <c r="E61" s="4"/>
      <c r="F61" s="8"/>
      <c r="G61" s="58">
        <v>40</v>
      </c>
      <c r="H61" s="2"/>
      <c r="I61" s="7"/>
      <c r="J61" s="7"/>
      <c r="K61" s="44">
        <v>8000</v>
      </c>
      <c r="L61" s="8"/>
      <c r="M61" s="8"/>
      <c r="N61" s="11" t="s">
        <v>162</v>
      </c>
    </row>
    <row r="62" spans="1:14" x14ac:dyDescent="0.25">
      <c r="A62" s="59">
        <v>61</v>
      </c>
      <c r="B62" s="58" t="s">
        <v>122</v>
      </c>
      <c r="C62" s="74" t="s">
        <v>123</v>
      </c>
      <c r="D62" s="9"/>
      <c r="E62" s="4"/>
      <c r="F62" s="8"/>
      <c r="G62" s="58">
        <v>450</v>
      </c>
      <c r="H62" s="2"/>
      <c r="I62" s="7"/>
      <c r="J62" s="7"/>
      <c r="K62" s="45">
        <v>25155</v>
      </c>
      <c r="L62" s="8"/>
      <c r="M62" s="8"/>
      <c r="N62" s="11" t="s">
        <v>162</v>
      </c>
    </row>
    <row r="63" spans="1:14" x14ac:dyDescent="0.25">
      <c r="A63" s="58">
        <v>62</v>
      </c>
      <c r="B63" s="58" t="s">
        <v>124</v>
      </c>
      <c r="C63" s="74" t="s">
        <v>125</v>
      </c>
      <c r="D63" s="9"/>
      <c r="E63" s="4"/>
      <c r="F63" s="8"/>
      <c r="G63" s="58">
        <v>250</v>
      </c>
      <c r="H63" s="2"/>
      <c r="I63" s="7"/>
      <c r="J63" s="7"/>
      <c r="K63" s="45">
        <v>19750</v>
      </c>
      <c r="L63" s="8"/>
      <c r="M63" s="8"/>
      <c r="N63" s="11" t="s">
        <v>162</v>
      </c>
    </row>
    <row r="64" spans="1:14" x14ac:dyDescent="0.25">
      <c r="A64" s="59">
        <v>63</v>
      </c>
      <c r="B64" s="58" t="s">
        <v>126</v>
      </c>
      <c r="C64" s="75" t="s">
        <v>127</v>
      </c>
      <c r="D64" s="9" t="s">
        <v>177</v>
      </c>
      <c r="E64" s="4" t="s">
        <v>164</v>
      </c>
      <c r="F64" s="23" t="s">
        <v>198</v>
      </c>
      <c r="G64" s="58">
        <v>5000</v>
      </c>
      <c r="H64" s="2">
        <v>5000</v>
      </c>
      <c r="I64" s="7">
        <v>0.75</v>
      </c>
      <c r="J64" s="7">
        <f t="shared" ref="J64:J66" si="5">H64*I64</f>
        <v>3750</v>
      </c>
      <c r="K64" s="45">
        <v>4800</v>
      </c>
      <c r="L64" s="24" t="s">
        <v>199</v>
      </c>
      <c r="M64" s="8" t="s">
        <v>215</v>
      </c>
      <c r="N64" s="11" t="s">
        <v>162</v>
      </c>
    </row>
    <row r="65" spans="1:14" x14ac:dyDescent="0.25">
      <c r="A65" s="58">
        <v>64</v>
      </c>
      <c r="B65" s="58" t="s">
        <v>128</v>
      </c>
      <c r="C65" s="74" t="s">
        <v>129</v>
      </c>
      <c r="D65" s="9" t="s">
        <v>176</v>
      </c>
      <c r="E65" s="4" t="s">
        <v>164</v>
      </c>
      <c r="F65" s="23" t="s">
        <v>198</v>
      </c>
      <c r="G65" s="58">
        <v>12000</v>
      </c>
      <c r="H65" s="2">
        <v>12000</v>
      </c>
      <c r="I65" s="7">
        <v>4.6900000000000004</v>
      </c>
      <c r="J65" s="7">
        <f t="shared" si="5"/>
        <v>56280.000000000007</v>
      </c>
      <c r="K65" s="24">
        <v>21840</v>
      </c>
      <c r="L65" s="24" t="s">
        <v>199</v>
      </c>
      <c r="M65" s="8" t="s">
        <v>227</v>
      </c>
      <c r="N65" s="11" t="s">
        <v>162</v>
      </c>
    </row>
    <row r="66" spans="1:14" x14ac:dyDescent="0.25">
      <c r="A66" s="59">
        <v>65</v>
      </c>
      <c r="B66" s="58" t="s">
        <v>130</v>
      </c>
      <c r="C66" s="75" t="s">
        <v>131</v>
      </c>
      <c r="D66" s="10" t="s">
        <v>175</v>
      </c>
      <c r="E66" s="3" t="s">
        <v>168</v>
      </c>
      <c r="F66" s="23" t="s">
        <v>198</v>
      </c>
      <c r="G66" s="58">
        <v>9500</v>
      </c>
      <c r="H66" s="2">
        <v>9500</v>
      </c>
      <c r="I66" s="7">
        <v>1</v>
      </c>
      <c r="J66" s="7">
        <f t="shared" si="5"/>
        <v>9500</v>
      </c>
      <c r="K66" s="45">
        <v>6460.0000000000009</v>
      </c>
      <c r="L66" s="24" t="s">
        <v>199</v>
      </c>
      <c r="M66" s="8" t="s">
        <v>228</v>
      </c>
      <c r="N66" s="11" t="s">
        <v>162</v>
      </c>
    </row>
    <row r="67" spans="1:14" x14ac:dyDescent="0.25">
      <c r="A67" s="58">
        <v>66</v>
      </c>
      <c r="B67" s="58" t="s">
        <v>132</v>
      </c>
      <c r="C67" s="75" t="s">
        <v>133</v>
      </c>
      <c r="D67" s="9" t="s">
        <v>174</v>
      </c>
      <c r="E67" s="4" t="s">
        <v>164</v>
      </c>
      <c r="F67" s="23" t="s">
        <v>198</v>
      </c>
      <c r="G67" s="58">
        <v>10750</v>
      </c>
      <c r="H67" s="2">
        <v>10750</v>
      </c>
      <c r="I67" s="7">
        <v>1.76</v>
      </c>
      <c r="J67" s="7">
        <f>H67*I67</f>
        <v>18920</v>
      </c>
      <c r="K67" s="24">
        <v>18920</v>
      </c>
      <c r="L67" s="24" t="s">
        <v>199</v>
      </c>
      <c r="M67" s="8" t="s">
        <v>229</v>
      </c>
      <c r="N67" s="11" t="s">
        <v>162</v>
      </c>
    </row>
    <row r="68" spans="1:14" x14ac:dyDescent="0.25">
      <c r="A68" s="59">
        <v>67</v>
      </c>
      <c r="B68" s="58" t="s">
        <v>134</v>
      </c>
      <c r="C68" s="75" t="s">
        <v>135</v>
      </c>
      <c r="D68" s="10"/>
      <c r="E68" s="3"/>
      <c r="F68" s="8"/>
      <c r="G68" s="58">
        <v>2600</v>
      </c>
      <c r="H68" s="2"/>
      <c r="I68" s="7"/>
      <c r="J68" s="7"/>
      <c r="K68" s="24">
        <v>2262</v>
      </c>
      <c r="L68" s="8"/>
      <c r="M68" s="8"/>
      <c r="N68" s="11" t="s">
        <v>162</v>
      </c>
    </row>
    <row r="69" spans="1:14" x14ac:dyDescent="0.25">
      <c r="A69" s="58">
        <v>68</v>
      </c>
      <c r="B69" s="58" t="s">
        <v>134</v>
      </c>
      <c r="C69" s="75" t="s">
        <v>136</v>
      </c>
      <c r="D69" s="9"/>
      <c r="E69" s="4"/>
      <c r="F69" s="8"/>
      <c r="G69" s="58">
        <v>2900</v>
      </c>
      <c r="H69" s="2"/>
      <c r="I69" s="7"/>
      <c r="J69" s="7"/>
      <c r="K69" s="45">
        <v>1711</v>
      </c>
      <c r="L69" s="8"/>
      <c r="M69" s="8"/>
      <c r="N69" s="11" t="s">
        <v>162</v>
      </c>
    </row>
    <row r="70" spans="1:14" x14ac:dyDescent="0.25">
      <c r="A70" s="59">
        <v>69</v>
      </c>
      <c r="B70" s="58" t="s">
        <v>134</v>
      </c>
      <c r="C70" s="75" t="s">
        <v>137</v>
      </c>
      <c r="D70" s="9"/>
      <c r="E70" s="4"/>
      <c r="F70" s="8"/>
      <c r="G70" s="58">
        <v>5000</v>
      </c>
      <c r="H70" s="2"/>
      <c r="I70" s="7"/>
      <c r="J70" s="7"/>
      <c r="K70" s="24">
        <v>5650</v>
      </c>
      <c r="L70" s="8"/>
      <c r="M70" s="8"/>
      <c r="N70" s="11" t="s">
        <v>162</v>
      </c>
    </row>
    <row r="71" spans="1:14" x14ac:dyDescent="0.25">
      <c r="A71" s="58">
        <v>70</v>
      </c>
      <c r="B71" s="58" t="s">
        <v>138</v>
      </c>
      <c r="C71" s="75" t="s">
        <v>139</v>
      </c>
      <c r="D71" s="9"/>
      <c r="E71" s="4"/>
      <c r="F71" s="8"/>
      <c r="G71" s="58">
        <v>5000</v>
      </c>
      <c r="H71" s="2"/>
      <c r="I71" s="7"/>
      <c r="J71" s="7"/>
      <c r="K71" s="24">
        <v>12000</v>
      </c>
      <c r="L71" s="8"/>
      <c r="M71" s="8"/>
      <c r="N71" s="11" t="s">
        <v>162</v>
      </c>
    </row>
    <row r="72" spans="1:14" x14ac:dyDescent="0.25">
      <c r="A72" s="59">
        <v>71</v>
      </c>
      <c r="B72" s="58" t="s">
        <v>140</v>
      </c>
      <c r="C72" s="75" t="s">
        <v>141</v>
      </c>
      <c r="D72" s="9" t="s">
        <v>173</v>
      </c>
      <c r="E72" s="4" t="s">
        <v>164</v>
      </c>
      <c r="F72" s="23" t="s">
        <v>198</v>
      </c>
      <c r="G72" s="58">
        <v>45000</v>
      </c>
      <c r="H72" s="2">
        <v>45000</v>
      </c>
      <c r="I72" s="7">
        <v>0.65</v>
      </c>
      <c r="J72" s="7">
        <f t="shared" ref="J72:J78" si="6">H72*I72</f>
        <v>29250</v>
      </c>
      <c r="K72" s="24">
        <v>40500</v>
      </c>
      <c r="L72" s="24" t="s">
        <v>199</v>
      </c>
      <c r="M72" s="8" t="s">
        <v>230</v>
      </c>
      <c r="N72" s="11" t="s">
        <v>162</v>
      </c>
    </row>
    <row r="73" spans="1:14" x14ac:dyDescent="0.25">
      <c r="A73" s="58">
        <v>72</v>
      </c>
      <c r="B73" s="58" t="s">
        <v>140</v>
      </c>
      <c r="C73" s="75" t="s">
        <v>142</v>
      </c>
      <c r="D73" s="9" t="s">
        <v>172</v>
      </c>
      <c r="E73" s="4" t="s">
        <v>164</v>
      </c>
      <c r="F73" s="23" t="s">
        <v>198</v>
      </c>
      <c r="G73" s="58">
        <v>5000</v>
      </c>
      <c r="H73" s="2">
        <v>5000</v>
      </c>
      <c r="I73" s="7">
        <v>0.8</v>
      </c>
      <c r="J73" s="7">
        <f t="shared" si="6"/>
        <v>4000</v>
      </c>
      <c r="K73" s="24">
        <v>4150</v>
      </c>
      <c r="L73" s="24" t="s">
        <v>199</v>
      </c>
      <c r="M73" s="8" t="s">
        <v>231</v>
      </c>
      <c r="N73" s="11" t="s">
        <v>162</v>
      </c>
    </row>
    <row r="74" spans="1:14" x14ac:dyDescent="0.25">
      <c r="A74" s="59">
        <v>73</v>
      </c>
      <c r="B74" s="58" t="s">
        <v>140</v>
      </c>
      <c r="C74" s="75" t="s">
        <v>143</v>
      </c>
      <c r="D74" s="9" t="s">
        <v>171</v>
      </c>
      <c r="E74" s="4" t="s">
        <v>164</v>
      </c>
      <c r="F74" s="23" t="s">
        <v>198</v>
      </c>
      <c r="G74" s="58">
        <v>22500</v>
      </c>
      <c r="H74" s="2">
        <v>22500</v>
      </c>
      <c r="I74" s="7">
        <v>0.5</v>
      </c>
      <c r="J74" s="7">
        <f t="shared" si="6"/>
        <v>11250</v>
      </c>
      <c r="K74" s="24">
        <v>11700</v>
      </c>
      <c r="L74" s="24" t="s">
        <v>199</v>
      </c>
      <c r="M74" s="8" t="s">
        <v>232</v>
      </c>
      <c r="N74" s="11" t="s">
        <v>162</v>
      </c>
    </row>
    <row r="75" spans="1:14" x14ac:dyDescent="0.25">
      <c r="A75" s="58">
        <v>74</v>
      </c>
      <c r="B75" s="58" t="s">
        <v>144</v>
      </c>
      <c r="C75" s="75" t="s">
        <v>145</v>
      </c>
      <c r="D75" s="9" t="s">
        <v>170</v>
      </c>
      <c r="E75" s="4" t="s">
        <v>164</v>
      </c>
      <c r="F75" s="23" t="s">
        <v>198</v>
      </c>
      <c r="G75" s="58">
        <v>20500</v>
      </c>
      <c r="H75" s="2">
        <v>20500</v>
      </c>
      <c r="I75" s="7">
        <v>0.4</v>
      </c>
      <c r="J75" s="7">
        <f t="shared" si="6"/>
        <v>8200</v>
      </c>
      <c r="K75" s="24">
        <v>8610</v>
      </c>
      <c r="L75" s="24" t="s">
        <v>199</v>
      </c>
      <c r="M75" s="8" t="s">
        <v>233</v>
      </c>
      <c r="N75" s="11" t="s">
        <v>162</v>
      </c>
    </row>
    <row r="76" spans="1:14" x14ac:dyDescent="0.25">
      <c r="A76" s="59">
        <v>75</v>
      </c>
      <c r="B76" s="58" t="s">
        <v>144</v>
      </c>
      <c r="C76" s="75" t="s">
        <v>146</v>
      </c>
      <c r="D76" s="9" t="s">
        <v>169</v>
      </c>
      <c r="E76" s="4" t="s">
        <v>164</v>
      </c>
      <c r="F76" s="23" t="s">
        <v>198</v>
      </c>
      <c r="G76" s="58">
        <v>35000</v>
      </c>
      <c r="H76" s="2">
        <v>35000</v>
      </c>
      <c r="I76" s="7">
        <v>0.62</v>
      </c>
      <c r="J76" s="7">
        <f t="shared" si="6"/>
        <v>21700</v>
      </c>
      <c r="K76" s="24">
        <v>24850</v>
      </c>
      <c r="L76" s="24" t="s">
        <v>199</v>
      </c>
      <c r="M76" s="8" t="s">
        <v>211</v>
      </c>
      <c r="N76" s="11" t="s">
        <v>162</v>
      </c>
    </row>
    <row r="77" spans="1:14" x14ac:dyDescent="0.25">
      <c r="A77" s="58">
        <v>76</v>
      </c>
      <c r="B77" s="58" t="s">
        <v>147</v>
      </c>
      <c r="C77" s="75" t="s">
        <v>148</v>
      </c>
      <c r="D77" s="9" t="s">
        <v>248</v>
      </c>
      <c r="E77" s="4" t="s">
        <v>168</v>
      </c>
      <c r="F77" s="23" t="s">
        <v>198</v>
      </c>
      <c r="G77" s="58">
        <v>3400</v>
      </c>
      <c r="H77" s="2">
        <v>3400</v>
      </c>
      <c r="I77" s="7">
        <v>0.66</v>
      </c>
      <c r="J77" s="7">
        <f t="shared" si="6"/>
        <v>2244</v>
      </c>
      <c r="K77" s="24">
        <v>2244</v>
      </c>
      <c r="L77" s="24" t="s">
        <v>199</v>
      </c>
      <c r="M77" s="8" t="s">
        <v>235</v>
      </c>
      <c r="N77" s="11" t="s">
        <v>162</v>
      </c>
    </row>
    <row r="78" spans="1:14" x14ac:dyDescent="0.25">
      <c r="A78" s="59">
        <v>77</v>
      </c>
      <c r="B78" s="58" t="s">
        <v>147</v>
      </c>
      <c r="C78" s="75" t="s">
        <v>149</v>
      </c>
      <c r="D78" s="9" t="s">
        <v>249</v>
      </c>
      <c r="E78" s="4" t="s">
        <v>168</v>
      </c>
      <c r="F78" s="23" t="s">
        <v>198</v>
      </c>
      <c r="G78" s="58">
        <v>2850</v>
      </c>
      <c r="H78" s="2">
        <v>2850</v>
      </c>
      <c r="I78" s="7">
        <v>1.54</v>
      </c>
      <c r="J78" s="7">
        <f t="shared" si="6"/>
        <v>4389</v>
      </c>
      <c r="K78" s="45">
        <v>4389</v>
      </c>
      <c r="L78" s="24" t="s">
        <v>199</v>
      </c>
      <c r="M78" s="8" t="s">
        <v>247</v>
      </c>
      <c r="N78" s="11" t="s">
        <v>162</v>
      </c>
    </row>
    <row r="79" spans="1:14" x14ac:dyDescent="0.25">
      <c r="A79" s="58">
        <v>78</v>
      </c>
      <c r="B79" s="58" t="s">
        <v>150</v>
      </c>
      <c r="C79" s="75" t="s">
        <v>151</v>
      </c>
      <c r="D79" s="9"/>
      <c r="E79" s="4"/>
      <c r="F79" s="8"/>
      <c r="G79" s="58">
        <v>5800</v>
      </c>
      <c r="H79" s="2"/>
      <c r="I79" s="7"/>
      <c r="J79" s="7"/>
      <c r="K79" s="45">
        <v>5742</v>
      </c>
      <c r="L79" s="8"/>
      <c r="M79" s="8"/>
      <c r="N79" s="11" t="s">
        <v>162</v>
      </c>
    </row>
    <row r="80" spans="1:14" x14ac:dyDescent="0.25">
      <c r="A80" s="59">
        <v>79</v>
      </c>
      <c r="B80" s="58" t="s">
        <v>152</v>
      </c>
      <c r="C80" s="74" t="s">
        <v>153</v>
      </c>
      <c r="D80" s="51"/>
      <c r="E80" s="4"/>
      <c r="F80" s="8"/>
      <c r="G80" s="58">
        <v>10000</v>
      </c>
      <c r="H80" s="2"/>
      <c r="I80" s="7"/>
      <c r="J80" s="7"/>
      <c r="K80" s="24">
        <v>19500</v>
      </c>
      <c r="L80" s="8"/>
      <c r="M80" s="8"/>
      <c r="N80" s="11" t="s">
        <v>162</v>
      </c>
    </row>
    <row r="81" spans="1:15" x14ac:dyDescent="0.25">
      <c r="A81" s="58">
        <v>80</v>
      </c>
      <c r="B81" s="58" t="s">
        <v>154</v>
      </c>
      <c r="C81" s="74" t="s">
        <v>155</v>
      </c>
      <c r="D81" s="9"/>
      <c r="E81" s="4"/>
      <c r="F81" s="23"/>
      <c r="G81" s="58">
        <v>2500</v>
      </c>
      <c r="H81" s="2"/>
      <c r="I81" s="7"/>
      <c r="J81" s="7"/>
      <c r="K81" s="24">
        <v>19325</v>
      </c>
      <c r="L81" s="24"/>
      <c r="M81" s="8"/>
      <c r="N81" s="11" t="s">
        <v>162</v>
      </c>
    </row>
    <row r="82" spans="1:15" x14ac:dyDescent="0.25">
      <c r="A82" s="59">
        <v>81</v>
      </c>
      <c r="B82" s="58" t="s">
        <v>156</v>
      </c>
      <c r="C82" s="75" t="s">
        <v>157</v>
      </c>
      <c r="D82" s="9"/>
      <c r="E82" s="4"/>
      <c r="F82" s="8"/>
      <c r="G82" s="58">
        <v>400</v>
      </c>
      <c r="H82" s="2"/>
      <c r="I82" s="7"/>
      <c r="J82" s="7"/>
      <c r="K82" s="24">
        <v>2540</v>
      </c>
      <c r="L82" s="8"/>
      <c r="M82" s="8"/>
      <c r="N82" s="11" t="s">
        <v>162</v>
      </c>
    </row>
    <row r="83" spans="1:15" x14ac:dyDescent="0.25">
      <c r="A83" s="58">
        <v>82</v>
      </c>
      <c r="B83" s="58" t="s">
        <v>158</v>
      </c>
      <c r="C83" s="75" t="s">
        <v>159</v>
      </c>
      <c r="D83" s="9"/>
      <c r="E83" s="4"/>
      <c r="F83" s="8"/>
      <c r="G83" s="58">
        <v>3000</v>
      </c>
      <c r="H83" s="2"/>
      <c r="I83" s="7"/>
      <c r="J83" s="7"/>
      <c r="K83" s="24">
        <v>1950</v>
      </c>
      <c r="L83" s="8"/>
      <c r="M83" s="8"/>
      <c r="N83" s="11" t="s">
        <v>162</v>
      </c>
    </row>
    <row r="84" spans="1:15" x14ac:dyDescent="0.25">
      <c r="A84" s="59">
        <v>83</v>
      </c>
      <c r="B84" s="58" t="s">
        <v>160</v>
      </c>
      <c r="C84" s="75" t="s">
        <v>161</v>
      </c>
      <c r="D84" s="9"/>
      <c r="E84" s="4"/>
      <c r="F84" s="8"/>
      <c r="G84" s="58">
        <v>500</v>
      </c>
      <c r="H84" s="2"/>
      <c r="I84" s="7"/>
      <c r="J84" s="7"/>
      <c r="K84" s="24">
        <v>520</v>
      </c>
      <c r="L84" s="8"/>
      <c r="M84" s="8"/>
      <c r="N84" s="11" t="s">
        <v>162</v>
      </c>
    </row>
    <row r="85" spans="1:15" x14ac:dyDescent="0.25">
      <c r="A85" s="59">
        <v>84</v>
      </c>
      <c r="B85" s="58" t="s">
        <v>200</v>
      </c>
      <c r="C85" s="75" t="s">
        <v>201</v>
      </c>
      <c r="D85" s="9"/>
      <c r="E85" s="4"/>
      <c r="F85" s="8"/>
      <c r="G85" s="58">
        <v>10000</v>
      </c>
      <c r="H85" s="2"/>
      <c r="I85" s="7"/>
      <c r="J85" s="7"/>
      <c r="K85" s="24">
        <v>48300</v>
      </c>
      <c r="L85" s="8"/>
      <c r="M85" s="8"/>
      <c r="N85" s="11" t="s">
        <v>162</v>
      </c>
    </row>
    <row r="86" spans="1:15" x14ac:dyDescent="0.25">
      <c r="A86" s="70"/>
      <c r="B86" s="71"/>
      <c r="C86" s="77"/>
      <c r="D86" s="9"/>
      <c r="E86" s="4"/>
      <c r="F86" s="8"/>
      <c r="G86" s="72"/>
      <c r="H86" s="2"/>
      <c r="I86" s="7"/>
      <c r="J86" s="7">
        <f>H86*I86</f>
        <v>0</v>
      </c>
      <c r="K86" s="24">
        <f>SUM(K2:K85)</f>
        <v>1837130.5</v>
      </c>
      <c r="L86" s="8"/>
      <c r="M86" s="8"/>
      <c r="N86" s="11"/>
    </row>
    <row r="87" spans="1:15" ht="14.25" customHeight="1" x14ac:dyDescent="0.25">
      <c r="A87" s="34"/>
      <c r="B87" s="30"/>
      <c r="C87" s="78"/>
      <c r="D87" s="13"/>
      <c r="E87" s="14"/>
      <c r="G87" s="32"/>
      <c r="K87" s="31"/>
    </row>
    <row r="88" spans="1:15" x14ac:dyDescent="0.25">
      <c r="A88" s="33"/>
      <c r="B88" s="34"/>
      <c r="C88" s="80"/>
      <c r="D88" s="13"/>
      <c r="E88" s="14"/>
      <c r="G88" s="35"/>
      <c r="K88" s="36"/>
    </row>
    <row r="89" spans="1:15" x14ac:dyDescent="0.25">
      <c r="A89" s="34"/>
      <c r="B89" s="86" t="s">
        <v>239</v>
      </c>
      <c r="C89" s="87" t="s">
        <v>240</v>
      </c>
      <c r="D89" s="13"/>
      <c r="E89" s="14"/>
      <c r="G89" s="32"/>
      <c r="K89" s="31"/>
    </row>
    <row r="90" spans="1:15" x14ac:dyDescent="0.25">
      <c r="A90" s="33"/>
      <c r="B90" s="30"/>
      <c r="C90" s="78"/>
      <c r="D90" s="13"/>
      <c r="E90" s="14"/>
      <c r="G90" s="32"/>
      <c r="K90" s="31"/>
    </row>
    <row r="91" spans="1:15" ht="46.5" customHeight="1" x14ac:dyDescent="0.25">
      <c r="A91" s="34"/>
      <c r="B91" s="30"/>
      <c r="C91" s="79"/>
      <c r="D91" s="13"/>
      <c r="E91" s="14"/>
      <c r="G91" s="37"/>
      <c r="H91" s="95" t="s">
        <v>236</v>
      </c>
      <c r="I91" s="95"/>
      <c r="J91" s="88">
        <f>SUM(J3:J78)</f>
        <v>895127</v>
      </c>
      <c r="K91" s="85" t="s">
        <v>237</v>
      </c>
      <c r="L91" s="96" t="s">
        <v>238</v>
      </c>
      <c r="M91" s="96"/>
    </row>
    <row r="92" spans="1:15" x14ac:dyDescent="0.25">
      <c r="A92" s="33"/>
      <c r="B92" s="30"/>
      <c r="C92" s="78"/>
      <c r="D92" s="13"/>
      <c r="E92" s="14"/>
      <c r="G92" s="32"/>
      <c r="K92" s="31"/>
    </row>
    <row r="93" spans="1:15" x14ac:dyDescent="0.25">
      <c r="A93" s="34"/>
      <c r="B93" s="30"/>
      <c r="C93" s="78"/>
      <c r="D93" s="13"/>
      <c r="E93" s="14"/>
      <c r="G93" s="32"/>
      <c r="K93" s="31"/>
    </row>
    <row r="94" spans="1:15" x14ac:dyDescent="0.25">
      <c r="A94" s="33"/>
      <c r="B94" s="34"/>
      <c r="C94" s="80"/>
      <c r="D94" s="13"/>
      <c r="E94" s="14"/>
      <c r="G94" s="35"/>
      <c r="J94" s="89"/>
      <c r="K94"/>
      <c r="L94"/>
      <c r="M94" s="94" t="s">
        <v>241</v>
      </c>
      <c r="N94"/>
      <c r="O94"/>
    </row>
    <row r="95" spans="1:15" x14ac:dyDescent="0.25">
      <c r="A95" s="34"/>
      <c r="B95" s="30"/>
      <c r="C95" s="78"/>
      <c r="D95" s="13"/>
      <c r="E95" s="14"/>
      <c r="G95" s="32"/>
      <c r="J95" s="90"/>
      <c r="K95"/>
      <c r="L95"/>
      <c r="M95"/>
      <c r="N95"/>
      <c r="O95"/>
    </row>
    <row r="96" spans="1:15" x14ac:dyDescent="0.25">
      <c r="A96" s="33"/>
      <c r="B96" s="30"/>
      <c r="C96" s="79"/>
      <c r="D96" s="13"/>
      <c r="E96" s="14"/>
      <c r="G96" s="37"/>
      <c r="J96" s="91"/>
      <c r="K96"/>
      <c r="L96" s="97" t="s">
        <v>242</v>
      </c>
      <c r="M96" s="97"/>
      <c r="N96"/>
      <c r="O96"/>
    </row>
    <row r="97" spans="1:15" x14ac:dyDescent="0.25">
      <c r="A97" s="34"/>
      <c r="B97" s="30"/>
      <c r="C97" s="78"/>
      <c r="D97" s="13"/>
      <c r="E97" s="14"/>
      <c r="G97" s="32"/>
      <c r="J97" s="92"/>
      <c r="K97"/>
      <c r="L97" s="26"/>
      <c r="M97" s="27"/>
      <c r="N97" s="92" t="s">
        <v>243</v>
      </c>
      <c r="O97"/>
    </row>
    <row r="98" spans="1:15" x14ac:dyDescent="0.25">
      <c r="A98" s="33"/>
      <c r="B98" s="30"/>
      <c r="C98" s="79"/>
      <c r="D98" s="13"/>
      <c r="E98" s="14"/>
      <c r="G98" s="37"/>
      <c r="J98" s="90"/>
      <c r="K98"/>
      <c r="L98" s="26"/>
      <c r="M98" s="27"/>
      <c r="N98" s="90" t="s">
        <v>244</v>
      </c>
      <c r="O98"/>
    </row>
    <row r="99" spans="1:15" x14ac:dyDescent="0.25">
      <c r="A99" s="34"/>
      <c r="B99" s="39"/>
      <c r="C99" s="81"/>
      <c r="D99" s="13"/>
      <c r="E99" s="14"/>
      <c r="G99" s="38"/>
      <c r="J99" s="90"/>
      <c r="K99"/>
      <c r="L99"/>
      <c r="M99"/>
      <c r="N99"/>
      <c r="O99"/>
    </row>
    <row r="100" spans="1:15" x14ac:dyDescent="0.25">
      <c r="A100" s="33"/>
      <c r="B100" s="39"/>
      <c r="C100" s="81"/>
      <c r="D100" s="17"/>
      <c r="E100" s="18"/>
      <c r="G100" s="38"/>
      <c r="J100" s="90"/>
      <c r="K100"/>
      <c r="L100"/>
      <c r="M100"/>
      <c r="N100"/>
      <c r="O100"/>
    </row>
    <row r="101" spans="1:15" x14ac:dyDescent="0.25">
      <c r="A101" s="16"/>
      <c r="B101" s="40"/>
      <c r="C101" s="82"/>
      <c r="D101" s="13"/>
      <c r="E101" s="14"/>
      <c r="G101" s="15"/>
      <c r="J101" s="90" t="s">
        <v>246</v>
      </c>
      <c r="K101"/>
      <c r="L101"/>
      <c r="M101" s="90" t="s">
        <v>245</v>
      </c>
      <c r="N101"/>
      <c r="O101"/>
    </row>
    <row r="102" spans="1:15" x14ac:dyDescent="0.25">
      <c r="A102" s="12"/>
      <c r="B102" s="40"/>
      <c r="C102" s="82"/>
      <c r="D102" s="17"/>
      <c r="E102" s="18"/>
      <c r="G102" s="19"/>
      <c r="J102"/>
      <c r="K102"/>
      <c r="L102"/>
      <c r="M102"/>
      <c r="N102"/>
      <c r="O102" s="93"/>
    </row>
    <row r="103" spans="1:15" x14ac:dyDescent="0.25">
      <c r="A103" s="16"/>
      <c r="B103" s="40"/>
      <c r="C103" s="82"/>
      <c r="D103" s="13"/>
      <c r="E103" s="14"/>
      <c r="G103" s="15"/>
    </row>
    <row r="104" spans="1:15" x14ac:dyDescent="0.25">
      <c r="A104" s="12"/>
      <c r="B104" s="40"/>
      <c r="C104" s="82"/>
      <c r="D104" s="13"/>
      <c r="E104" s="14"/>
      <c r="G104" s="15"/>
    </row>
    <row r="105" spans="1:15" x14ac:dyDescent="0.25">
      <c r="A105" s="16"/>
      <c r="B105" s="40"/>
      <c r="C105" s="82"/>
      <c r="D105" s="13"/>
      <c r="E105" s="14"/>
      <c r="G105" s="15"/>
    </row>
    <row r="106" spans="1:15" x14ac:dyDescent="0.25">
      <c r="A106" s="12"/>
      <c r="B106" s="40"/>
      <c r="C106" s="82"/>
      <c r="D106" s="17"/>
      <c r="E106" s="18"/>
      <c r="G106" s="19"/>
    </row>
    <row r="107" spans="1:15" x14ac:dyDescent="0.25">
      <c r="A107" s="16"/>
      <c r="B107" s="40"/>
      <c r="C107" s="82"/>
      <c r="D107" s="13"/>
      <c r="E107" s="14"/>
      <c r="G107" s="15"/>
    </row>
    <row r="108" spans="1:15" x14ac:dyDescent="0.25">
      <c r="A108" s="12"/>
      <c r="B108" s="40"/>
      <c r="C108" s="82"/>
      <c r="D108" s="13"/>
      <c r="E108" s="14"/>
      <c r="G108" s="15"/>
    </row>
    <row r="109" spans="1:15" x14ac:dyDescent="0.25">
      <c r="A109" s="16"/>
      <c r="B109" s="40"/>
      <c r="C109" s="82"/>
      <c r="D109" s="13"/>
      <c r="E109" s="14"/>
      <c r="G109" s="15"/>
    </row>
    <row r="110" spans="1:15" x14ac:dyDescent="0.25">
      <c r="A110" s="12"/>
      <c r="B110" s="40"/>
      <c r="C110" s="82"/>
      <c r="D110" s="13"/>
      <c r="E110" s="14"/>
      <c r="G110" s="15"/>
    </row>
    <row r="111" spans="1:15" x14ac:dyDescent="0.25">
      <c r="A111" s="16"/>
      <c r="B111" s="40"/>
      <c r="C111" s="82"/>
      <c r="D111" s="13"/>
      <c r="E111" s="14"/>
      <c r="G111" s="15"/>
    </row>
    <row r="112" spans="1:15" x14ac:dyDescent="0.25">
      <c r="A112" s="12"/>
      <c r="B112" s="40"/>
      <c r="C112" s="82"/>
      <c r="D112" s="17"/>
      <c r="E112" s="18"/>
      <c r="G112" s="19"/>
    </row>
    <row r="113" spans="1:7" x14ac:dyDescent="0.25">
      <c r="A113" s="16"/>
      <c r="B113" s="40"/>
      <c r="C113" s="82"/>
      <c r="D113" s="17"/>
      <c r="E113" s="18"/>
      <c r="G113" s="19"/>
    </row>
    <row r="114" spans="1:7" x14ac:dyDescent="0.25">
      <c r="A114" s="12"/>
      <c r="B114" s="40"/>
      <c r="C114" s="82"/>
      <c r="D114" s="13"/>
      <c r="E114" s="20"/>
      <c r="G114" s="15"/>
    </row>
    <row r="115" spans="1:7" x14ac:dyDescent="0.25">
      <c r="A115" s="16"/>
      <c r="B115" s="40"/>
      <c r="C115" s="82"/>
      <c r="D115" s="13"/>
      <c r="E115" s="14"/>
      <c r="G115" s="15"/>
    </row>
    <row r="116" spans="1:7" x14ac:dyDescent="0.25">
      <c r="A116" s="12"/>
      <c r="B116" s="40"/>
      <c r="C116" s="82"/>
      <c r="D116" s="13"/>
      <c r="E116" s="14"/>
      <c r="G116" s="15"/>
    </row>
    <row r="117" spans="1:7" x14ac:dyDescent="0.25">
      <c r="A117" s="16"/>
      <c r="B117" s="40"/>
      <c r="C117" s="82"/>
      <c r="D117" s="13"/>
      <c r="E117" s="14"/>
      <c r="G117" s="15"/>
    </row>
    <row r="118" spans="1:7" x14ac:dyDescent="0.25">
      <c r="A118" s="12"/>
      <c r="B118" s="40"/>
      <c r="C118" s="82"/>
      <c r="D118" s="13"/>
      <c r="E118" s="14"/>
      <c r="G118" s="15"/>
    </row>
    <row r="119" spans="1:7" x14ac:dyDescent="0.25">
      <c r="A119" s="16"/>
      <c r="B119" s="40"/>
      <c r="C119" s="82"/>
      <c r="D119" s="13"/>
      <c r="E119" s="14"/>
      <c r="G119" s="15"/>
    </row>
    <row r="120" spans="1:7" x14ac:dyDescent="0.25">
      <c r="A120" s="12"/>
      <c r="B120" s="41"/>
      <c r="C120" s="82"/>
      <c r="D120" s="13"/>
      <c r="E120" s="14"/>
      <c r="G120" s="15"/>
    </row>
    <row r="121" spans="1:7" x14ac:dyDescent="0.25">
      <c r="A121" s="16"/>
      <c r="B121" s="40"/>
      <c r="C121" s="82"/>
      <c r="D121" s="13"/>
      <c r="E121" s="14"/>
      <c r="G121" s="15"/>
    </row>
    <row r="122" spans="1:7" x14ac:dyDescent="0.25">
      <c r="A122" s="12"/>
      <c r="B122" s="40"/>
      <c r="C122" s="82"/>
      <c r="D122" s="13"/>
      <c r="E122" s="14"/>
      <c r="G122" s="15"/>
    </row>
    <row r="123" spans="1:7" x14ac:dyDescent="0.25">
      <c r="A123" s="16"/>
      <c r="B123" s="40"/>
      <c r="C123" s="82"/>
      <c r="D123" s="13"/>
      <c r="E123" s="14"/>
      <c r="G123" s="15"/>
    </row>
    <row r="124" spans="1:7" x14ac:dyDescent="0.25">
      <c r="A124" s="12"/>
      <c r="B124" s="40"/>
      <c r="C124" s="82"/>
      <c r="D124" s="13"/>
      <c r="E124" s="14"/>
      <c r="G124" s="15"/>
    </row>
    <row r="125" spans="1:7" x14ac:dyDescent="0.25">
      <c r="A125" s="16"/>
      <c r="B125" s="40"/>
      <c r="C125" s="82"/>
      <c r="D125" s="13"/>
      <c r="E125" s="14"/>
      <c r="G125" s="15"/>
    </row>
    <row r="126" spans="1:7" x14ac:dyDescent="0.25">
      <c r="A126" s="12"/>
      <c r="B126" s="40"/>
      <c r="C126" s="82"/>
      <c r="D126" s="13"/>
      <c r="E126" s="14"/>
      <c r="G126" s="15"/>
    </row>
    <row r="127" spans="1:7" x14ac:dyDescent="0.25">
      <c r="A127" s="16"/>
      <c r="B127" s="40"/>
      <c r="C127" s="82"/>
      <c r="D127" s="13"/>
      <c r="E127" s="14"/>
      <c r="G127" s="15"/>
    </row>
    <row r="128" spans="1:7" x14ac:dyDescent="0.25">
      <c r="A128" s="12"/>
      <c r="B128" s="40"/>
      <c r="C128" s="82"/>
      <c r="D128" s="13"/>
      <c r="E128" s="14"/>
      <c r="G128" s="15"/>
    </row>
    <row r="129" spans="1:7" x14ac:dyDescent="0.25">
      <c r="A129" s="16"/>
      <c r="B129" s="40"/>
      <c r="C129" s="82"/>
      <c r="D129" s="13"/>
      <c r="E129" s="14"/>
      <c r="G129" s="15"/>
    </row>
    <row r="130" spans="1:7" x14ac:dyDescent="0.25">
      <c r="A130" s="12"/>
      <c r="B130" s="40"/>
      <c r="C130" s="82"/>
      <c r="D130" s="13"/>
      <c r="E130" s="14"/>
      <c r="G130" s="15"/>
    </row>
    <row r="131" spans="1:7" x14ac:dyDescent="0.25">
      <c r="A131" s="16"/>
      <c r="B131" s="40"/>
      <c r="C131" s="82"/>
      <c r="D131" s="13"/>
      <c r="E131" s="14"/>
      <c r="G131" s="15"/>
    </row>
    <row r="132" spans="1:7" x14ac:dyDescent="0.25">
      <c r="A132" s="12"/>
      <c r="B132" s="40"/>
      <c r="C132" s="82"/>
      <c r="D132" s="13"/>
      <c r="E132" s="14"/>
      <c r="G132" s="15"/>
    </row>
    <row r="133" spans="1:7" x14ac:dyDescent="0.25">
      <c r="A133" s="16"/>
      <c r="B133" s="40"/>
      <c r="C133" s="82"/>
      <c r="D133" s="13"/>
      <c r="E133" s="14"/>
      <c r="G133" s="15"/>
    </row>
    <row r="134" spans="1:7" x14ac:dyDescent="0.25">
      <c r="A134" s="12"/>
      <c r="B134" s="40"/>
      <c r="C134" s="82"/>
      <c r="D134" s="13"/>
      <c r="E134" s="14"/>
      <c r="G134" s="15"/>
    </row>
    <row r="135" spans="1:7" x14ac:dyDescent="0.25">
      <c r="A135" s="16"/>
      <c r="B135" s="41"/>
      <c r="C135" s="82"/>
      <c r="D135" s="13"/>
      <c r="E135" s="14"/>
      <c r="G135" s="15"/>
    </row>
    <row r="136" spans="1:7" x14ac:dyDescent="0.25">
      <c r="A136" s="12"/>
      <c r="B136" s="40"/>
      <c r="C136" s="82"/>
      <c r="D136" s="13"/>
      <c r="E136" s="14"/>
      <c r="G136" s="15"/>
    </row>
    <row r="137" spans="1:7" x14ac:dyDescent="0.25">
      <c r="A137" s="16"/>
      <c r="B137" s="40"/>
      <c r="C137" s="82"/>
      <c r="D137" s="13"/>
      <c r="E137" s="14"/>
      <c r="G137" s="15"/>
    </row>
    <row r="138" spans="1:7" x14ac:dyDescent="0.25">
      <c r="A138" s="12"/>
      <c r="B138" s="40"/>
      <c r="C138" s="82"/>
      <c r="D138" s="13"/>
      <c r="E138" s="14"/>
      <c r="G138" s="15"/>
    </row>
    <row r="139" spans="1:7" x14ac:dyDescent="0.25">
      <c r="A139" s="16"/>
      <c r="B139" s="40"/>
      <c r="C139" s="82"/>
      <c r="D139" s="13"/>
      <c r="E139" s="14"/>
      <c r="G139" s="15"/>
    </row>
    <row r="140" spans="1:7" x14ac:dyDescent="0.25">
      <c r="A140" s="12"/>
      <c r="B140" s="42"/>
      <c r="C140" s="82"/>
      <c r="D140" s="21"/>
      <c r="E140" s="14"/>
      <c r="G140" s="22"/>
    </row>
    <row r="141" spans="1:7" x14ac:dyDescent="0.25">
      <c r="A141" s="16"/>
      <c r="B141" s="42"/>
      <c r="C141" s="82"/>
      <c r="D141" s="21"/>
      <c r="E141" s="14"/>
      <c r="G141" s="22"/>
    </row>
    <row r="142" spans="1:7" x14ac:dyDescent="0.25">
      <c r="A142" s="12"/>
      <c r="B142" s="40"/>
      <c r="C142" s="82"/>
      <c r="D142" s="13"/>
      <c r="E142" s="14"/>
      <c r="G142" s="15"/>
    </row>
    <row r="143" spans="1:7" x14ac:dyDescent="0.25">
      <c r="A143" s="16"/>
      <c r="B143" s="40"/>
      <c r="C143" s="82"/>
      <c r="D143" s="13"/>
      <c r="E143" s="14"/>
      <c r="G143" s="15"/>
    </row>
    <row r="144" spans="1:7" x14ac:dyDescent="0.25">
      <c r="A144" s="12"/>
      <c r="B144" s="40"/>
      <c r="C144" s="82"/>
      <c r="D144" s="13"/>
      <c r="E144" s="14"/>
      <c r="G144" s="15"/>
    </row>
    <row r="145" spans="1:7" x14ac:dyDescent="0.25">
      <c r="A145" s="16"/>
      <c r="B145" s="40"/>
      <c r="C145" s="82"/>
      <c r="D145" s="13"/>
      <c r="E145" s="14"/>
      <c r="G145" s="15"/>
    </row>
    <row r="146" spans="1:7" x14ac:dyDescent="0.25">
      <c r="A146" s="12"/>
      <c r="B146" s="40"/>
      <c r="C146" s="82"/>
      <c r="D146" s="13"/>
      <c r="E146" s="14"/>
      <c r="G146" s="15"/>
    </row>
    <row r="147" spans="1:7" x14ac:dyDescent="0.25">
      <c r="A147" s="16"/>
      <c r="B147" s="41"/>
      <c r="C147" s="82"/>
      <c r="D147" s="13"/>
      <c r="E147" s="14"/>
      <c r="G147" s="15"/>
    </row>
    <row r="148" spans="1:7" x14ac:dyDescent="0.25">
      <c r="A148" s="12"/>
      <c r="B148" s="40"/>
      <c r="C148" s="82"/>
      <c r="D148" s="13"/>
      <c r="E148" s="20"/>
      <c r="G148" s="15"/>
    </row>
    <row r="149" spans="1:7" x14ac:dyDescent="0.25">
      <c r="A149" s="16"/>
      <c r="B149" s="40"/>
      <c r="C149" s="82"/>
      <c r="D149" s="13"/>
      <c r="E149" s="14"/>
      <c r="G149" s="15"/>
    </row>
    <row r="150" spans="1:7" x14ac:dyDescent="0.25">
      <c r="A150" s="12"/>
      <c r="B150" s="40"/>
      <c r="C150" s="82"/>
      <c r="D150" s="13"/>
      <c r="E150" s="14"/>
      <c r="G150" s="15"/>
    </row>
    <row r="151" spans="1:7" x14ac:dyDescent="0.25">
      <c r="A151" s="16"/>
      <c r="B151" s="40"/>
      <c r="C151" s="82"/>
      <c r="D151" s="13"/>
      <c r="E151" s="14"/>
      <c r="G151" s="15"/>
    </row>
    <row r="152" spans="1:7" x14ac:dyDescent="0.25">
      <c r="A152" s="12"/>
      <c r="B152" s="40"/>
      <c r="C152" s="82"/>
      <c r="D152" s="13"/>
      <c r="E152" s="14"/>
      <c r="G152" s="15"/>
    </row>
    <row r="153" spans="1:7" x14ac:dyDescent="0.25">
      <c r="A153" s="16"/>
      <c r="B153" s="40"/>
      <c r="C153" s="82"/>
      <c r="D153" s="13"/>
      <c r="E153" s="14"/>
      <c r="G153" s="15"/>
    </row>
    <row r="154" spans="1:7" x14ac:dyDescent="0.25">
      <c r="A154" s="12"/>
      <c r="B154" s="40"/>
      <c r="C154" s="82"/>
      <c r="D154" s="13"/>
      <c r="E154" s="14"/>
      <c r="G154" s="15"/>
    </row>
    <row r="155" spans="1:7" x14ac:dyDescent="0.25">
      <c r="A155" s="16"/>
      <c r="B155" s="40"/>
      <c r="C155" s="82"/>
      <c r="D155" s="13"/>
      <c r="E155" s="14"/>
      <c r="G155" s="15"/>
    </row>
    <row r="156" spans="1:7" ht="21.75" customHeight="1" x14ac:dyDescent="0.25">
      <c r="A156" s="12"/>
      <c r="B156" s="40"/>
      <c r="C156" s="82"/>
      <c r="D156" s="13"/>
      <c r="E156" s="14"/>
      <c r="G156" s="15"/>
    </row>
    <row r="157" spans="1:7" x14ac:dyDescent="0.25">
      <c r="A157" s="16"/>
      <c r="B157" s="40"/>
      <c r="C157" s="82"/>
      <c r="D157" s="13"/>
      <c r="E157" s="14"/>
      <c r="G157" s="15"/>
    </row>
    <row r="158" spans="1:7" x14ac:dyDescent="0.25">
      <c r="A158" s="12"/>
      <c r="B158" s="40"/>
      <c r="C158" s="82"/>
      <c r="D158" s="13"/>
      <c r="E158" s="14"/>
      <c r="G158" s="15"/>
    </row>
    <row r="159" spans="1:7" x14ac:dyDescent="0.25">
      <c r="A159" s="16"/>
      <c r="B159" s="40"/>
      <c r="C159" s="82"/>
      <c r="D159" s="13"/>
      <c r="E159" s="14"/>
      <c r="G159" s="15"/>
    </row>
    <row r="160" spans="1:7" x14ac:dyDescent="0.25">
      <c r="A160" s="12"/>
      <c r="B160" s="40"/>
      <c r="C160" s="82"/>
      <c r="D160" s="13"/>
      <c r="E160" s="14"/>
      <c r="G160" s="15"/>
    </row>
    <row r="161" spans="1:7" x14ac:dyDescent="0.25">
      <c r="A161" s="16"/>
      <c r="B161" s="40"/>
      <c r="C161" s="82"/>
      <c r="D161" s="13"/>
      <c r="E161" s="14"/>
      <c r="G161" s="15"/>
    </row>
    <row r="162" spans="1:7" x14ac:dyDescent="0.25">
      <c r="A162" s="12"/>
      <c r="B162" s="40"/>
      <c r="C162" s="82"/>
      <c r="D162" s="13"/>
      <c r="E162" s="14"/>
      <c r="G162" s="15"/>
    </row>
    <row r="163" spans="1:7" x14ac:dyDescent="0.25">
      <c r="A163" s="16"/>
      <c r="B163" s="40"/>
      <c r="C163" s="82"/>
      <c r="D163" s="13"/>
      <c r="E163" s="14"/>
      <c r="G163" s="15"/>
    </row>
    <row r="164" spans="1:7" x14ac:dyDescent="0.25">
      <c r="A164" s="12"/>
      <c r="B164" s="40"/>
      <c r="C164" s="82"/>
      <c r="D164" s="13"/>
      <c r="E164" s="14"/>
      <c r="G164" s="15"/>
    </row>
    <row r="165" spans="1:7" x14ac:dyDescent="0.25">
      <c r="A165" s="16"/>
      <c r="B165" s="40"/>
      <c r="C165" s="82"/>
      <c r="D165" s="13"/>
      <c r="E165" s="14"/>
      <c r="G165" s="15"/>
    </row>
    <row r="166" spans="1:7" x14ac:dyDescent="0.25">
      <c r="A166" s="12"/>
      <c r="B166" s="40"/>
      <c r="C166" s="82"/>
      <c r="D166" s="13"/>
      <c r="E166" s="14"/>
      <c r="G166" s="15"/>
    </row>
    <row r="167" spans="1:7" x14ac:dyDescent="0.25">
      <c r="A167" s="16"/>
      <c r="B167" s="40"/>
      <c r="C167" s="82"/>
      <c r="D167" s="13"/>
      <c r="E167" s="14"/>
      <c r="G167" s="15"/>
    </row>
    <row r="168" spans="1:7" x14ac:dyDescent="0.25">
      <c r="A168" s="12"/>
      <c r="B168" s="40"/>
      <c r="C168" s="82"/>
      <c r="D168" s="13"/>
      <c r="E168" s="14"/>
      <c r="G168" s="15"/>
    </row>
    <row r="169" spans="1:7" x14ac:dyDescent="0.25">
      <c r="A169" s="16"/>
      <c r="B169" s="40"/>
      <c r="C169" s="82"/>
      <c r="D169" s="13"/>
      <c r="E169" s="14"/>
      <c r="G169" s="15"/>
    </row>
    <row r="170" spans="1:7" x14ac:dyDescent="0.25">
      <c r="A170" s="12"/>
      <c r="B170" s="40"/>
      <c r="C170" s="82"/>
      <c r="D170" s="13"/>
      <c r="E170" s="14"/>
      <c r="G170" s="15"/>
    </row>
    <row r="171" spans="1:7" x14ac:dyDescent="0.25">
      <c r="A171" s="16"/>
      <c r="B171" s="40"/>
      <c r="C171" s="82"/>
      <c r="D171" s="13"/>
      <c r="E171" s="14"/>
      <c r="G171" s="15"/>
    </row>
    <row r="172" spans="1:7" x14ac:dyDescent="0.25">
      <c r="A172" s="12"/>
      <c r="B172" s="40"/>
      <c r="C172" s="82"/>
      <c r="D172" s="13"/>
      <c r="E172" s="14"/>
      <c r="G172" s="15"/>
    </row>
    <row r="173" spans="1:7" x14ac:dyDescent="0.25">
      <c r="A173" s="16"/>
      <c r="B173" s="40"/>
      <c r="C173" s="82"/>
      <c r="D173" s="13"/>
      <c r="E173" s="14"/>
      <c r="G173" s="15"/>
    </row>
    <row r="174" spans="1:7" x14ac:dyDescent="0.25">
      <c r="A174" s="12"/>
      <c r="B174" s="40"/>
      <c r="C174" s="82"/>
      <c r="D174" s="13"/>
      <c r="E174" s="14"/>
      <c r="G174" s="15"/>
    </row>
    <row r="175" spans="1:7" x14ac:dyDescent="0.25">
      <c r="A175" s="16"/>
      <c r="B175" s="40"/>
      <c r="C175" s="82"/>
      <c r="D175" s="13"/>
      <c r="E175" s="14"/>
      <c r="G175" s="15"/>
    </row>
    <row r="176" spans="1:7" x14ac:dyDescent="0.25">
      <c r="A176" s="12"/>
      <c r="B176" s="40"/>
      <c r="C176" s="82"/>
      <c r="D176" s="13"/>
      <c r="E176" s="14"/>
      <c r="G176" s="15"/>
    </row>
    <row r="177" spans="1:7" x14ac:dyDescent="0.25">
      <c r="A177" s="16"/>
      <c r="B177" s="40"/>
      <c r="C177" s="82"/>
      <c r="D177" s="13"/>
      <c r="E177" s="14"/>
      <c r="G177" s="15"/>
    </row>
    <row r="178" spans="1:7" x14ac:dyDescent="0.25">
      <c r="A178" s="12"/>
      <c r="B178" s="40"/>
      <c r="C178" s="82"/>
      <c r="D178" s="13"/>
      <c r="E178" s="14"/>
      <c r="G178" s="15"/>
    </row>
    <row r="179" spans="1:7" x14ac:dyDescent="0.25">
      <c r="A179" s="16"/>
      <c r="B179" s="40"/>
      <c r="C179" s="82"/>
      <c r="D179" s="13"/>
      <c r="E179" s="14"/>
      <c r="G179" s="15"/>
    </row>
    <row r="180" spans="1:7" x14ac:dyDescent="0.25">
      <c r="A180" s="12"/>
      <c r="B180" s="40"/>
      <c r="C180" s="82"/>
      <c r="D180" s="13"/>
      <c r="E180" s="14"/>
      <c r="G180" s="15"/>
    </row>
    <row r="181" spans="1:7" x14ac:dyDescent="0.25">
      <c r="A181" s="16"/>
      <c r="B181" s="40"/>
      <c r="C181" s="82"/>
      <c r="D181" s="13"/>
      <c r="E181" s="14"/>
      <c r="G181" s="15"/>
    </row>
    <row r="182" spans="1:7" x14ac:dyDescent="0.25">
      <c r="A182" s="12"/>
      <c r="B182" s="40"/>
      <c r="C182" s="82"/>
      <c r="D182" s="13"/>
      <c r="E182" s="14"/>
      <c r="G182" s="15"/>
    </row>
    <row r="183" spans="1:7" x14ac:dyDescent="0.25">
      <c r="A183" s="16"/>
      <c r="B183" s="40"/>
      <c r="C183" s="82"/>
      <c r="D183" s="13"/>
      <c r="E183" s="14"/>
      <c r="G183" s="15"/>
    </row>
    <row r="184" spans="1:7" x14ac:dyDescent="0.25">
      <c r="A184" s="12"/>
      <c r="B184" s="40"/>
      <c r="C184" s="82"/>
      <c r="D184" s="13"/>
      <c r="E184" s="14"/>
      <c r="G184" s="15"/>
    </row>
    <row r="185" spans="1:7" x14ac:dyDescent="0.25">
      <c r="A185" s="16"/>
      <c r="B185" s="40"/>
      <c r="C185" s="82"/>
      <c r="D185" s="13"/>
      <c r="E185" s="14"/>
      <c r="G185" s="15"/>
    </row>
    <row r="186" spans="1:7" x14ac:dyDescent="0.25">
      <c r="A186" s="12"/>
      <c r="B186" s="40"/>
      <c r="C186" s="82"/>
      <c r="D186" s="13"/>
      <c r="E186" s="14"/>
      <c r="G186" s="15"/>
    </row>
    <row r="187" spans="1:7" x14ac:dyDescent="0.25">
      <c r="A187" s="16"/>
      <c r="B187" s="40"/>
      <c r="C187" s="82"/>
      <c r="D187" s="13"/>
      <c r="E187" s="14"/>
      <c r="G187" s="15"/>
    </row>
    <row r="188" spans="1:7" x14ac:dyDescent="0.25">
      <c r="A188" s="12"/>
      <c r="B188" s="40"/>
      <c r="C188" s="82"/>
      <c r="D188" s="13"/>
      <c r="E188" s="14"/>
      <c r="G188" s="15"/>
    </row>
    <row r="189" spans="1:7" x14ac:dyDescent="0.25">
      <c r="A189" s="16"/>
      <c r="B189" s="40"/>
      <c r="C189" s="82"/>
      <c r="D189" s="13"/>
      <c r="E189" s="14"/>
      <c r="G189" s="15"/>
    </row>
    <row r="190" spans="1:7" x14ac:dyDescent="0.25">
      <c r="A190" s="12"/>
      <c r="B190" s="40"/>
      <c r="C190" s="82"/>
      <c r="D190" s="13"/>
      <c r="E190" s="14"/>
      <c r="G190" s="15"/>
    </row>
    <row r="191" spans="1:7" x14ac:dyDescent="0.25">
      <c r="A191" s="16"/>
      <c r="B191" s="40"/>
      <c r="C191" s="82"/>
      <c r="D191" s="13"/>
      <c r="E191" s="14"/>
      <c r="G191" s="15"/>
    </row>
    <row r="192" spans="1:7" x14ac:dyDescent="0.25">
      <c r="A192" s="12"/>
      <c r="B192" s="40"/>
      <c r="C192" s="82"/>
      <c r="D192" s="13"/>
      <c r="E192" s="14"/>
      <c r="G192" s="15"/>
    </row>
    <row r="193" spans="1:7" x14ac:dyDescent="0.25">
      <c r="A193" s="16"/>
      <c r="B193" s="40"/>
      <c r="C193" s="82"/>
      <c r="D193" s="13"/>
      <c r="E193" s="14"/>
      <c r="G193" s="15"/>
    </row>
    <row r="194" spans="1:7" x14ac:dyDescent="0.25">
      <c r="A194" s="12"/>
      <c r="B194" s="40"/>
      <c r="C194" s="82"/>
      <c r="D194" s="13"/>
      <c r="E194" s="14"/>
      <c r="G194" s="15"/>
    </row>
    <row r="195" spans="1:7" x14ac:dyDescent="0.25">
      <c r="A195" s="16"/>
      <c r="B195" s="40"/>
      <c r="C195" s="82"/>
      <c r="D195" s="13"/>
      <c r="E195" s="14"/>
      <c r="G195" s="15"/>
    </row>
    <row r="196" spans="1:7" x14ac:dyDescent="0.25">
      <c r="A196" s="12"/>
      <c r="B196" s="40"/>
      <c r="C196" s="82"/>
      <c r="D196" s="13"/>
      <c r="E196" s="14"/>
      <c r="G196" s="15"/>
    </row>
    <row r="197" spans="1:7" x14ac:dyDescent="0.25">
      <c r="A197" s="16"/>
      <c r="B197" s="40"/>
      <c r="C197" s="82"/>
      <c r="D197" s="13"/>
      <c r="E197" s="14"/>
      <c r="G197" s="15"/>
    </row>
    <row r="198" spans="1:7" x14ac:dyDescent="0.25">
      <c r="A198" s="12"/>
      <c r="B198" s="40"/>
      <c r="C198" s="82"/>
      <c r="D198" s="13"/>
      <c r="E198" s="14"/>
      <c r="G198" s="15"/>
    </row>
    <row r="199" spans="1:7" x14ac:dyDescent="0.25">
      <c r="A199" s="16"/>
      <c r="B199" s="40"/>
      <c r="C199" s="82"/>
      <c r="D199" s="13"/>
      <c r="E199" s="14"/>
      <c r="G199" s="15"/>
    </row>
    <row r="200" spans="1:7" x14ac:dyDescent="0.25">
      <c r="A200" s="12"/>
      <c r="B200" s="40"/>
      <c r="C200" s="82"/>
      <c r="D200" s="13"/>
      <c r="E200" s="14"/>
      <c r="G200" s="15"/>
    </row>
    <row r="201" spans="1:7" x14ac:dyDescent="0.25">
      <c r="A201" s="16"/>
      <c r="B201" s="40"/>
      <c r="C201" s="82"/>
      <c r="D201" s="13"/>
      <c r="E201" s="14"/>
      <c r="G201" s="15"/>
    </row>
    <row r="202" spans="1:7" x14ac:dyDescent="0.25">
      <c r="A202" s="12"/>
      <c r="B202" s="40"/>
      <c r="C202" s="82"/>
      <c r="D202" s="13"/>
      <c r="E202" s="14"/>
      <c r="G202" s="15"/>
    </row>
    <row r="203" spans="1:7" x14ac:dyDescent="0.25">
      <c r="A203" s="16"/>
      <c r="B203" s="40"/>
      <c r="C203" s="82"/>
      <c r="D203" s="13"/>
      <c r="E203" s="14"/>
      <c r="G203" s="15"/>
    </row>
    <row r="204" spans="1:7" x14ac:dyDescent="0.25">
      <c r="A204" s="12"/>
      <c r="B204" s="40"/>
      <c r="C204" s="82"/>
      <c r="D204" s="13"/>
      <c r="E204" s="14"/>
      <c r="G204" s="15"/>
    </row>
    <row r="205" spans="1:7" x14ac:dyDescent="0.25">
      <c r="A205" s="16"/>
      <c r="B205" s="40"/>
      <c r="C205" s="82"/>
      <c r="D205" s="13"/>
      <c r="E205" s="14"/>
      <c r="G205" s="15"/>
    </row>
    <row r="206" spans="1:7" x14ac:dyDescent="0.25">
      <c r="A206" s="12"/>
      <c r="B206" s="40"/>
      <c r="C206" s="82"/>
      <c r="D206" s="13"/>
      <c r="E206" s="14"/>
      <c r="G206" s="15"/>
    </row>
    <row r="207" spans="1:7" x14ac:dyDescent="0.25">
      <c r="A207" s="16"/>
      <c r="B207" s="40"/>
      <c r="C207" s="82"/>
      <c r="D207" s="13"/>
      <c r="E207" s="14"/>
      <c r="G207" s="15"/>
    </row>
    <row r="208" spans="1:7" x14ac:dyDescent="0.25">
      <c r="A208" s="12"/>
      <c r="B208" s="40"/>
      <c r="C208" s="82"/>
      <c r="D208" s="13"/>
      <c r="E208" s="14"/>
      <c r="G208" s="15"/>
    </row>
    <row r="209" spans="1:7" x14ac:dyDescent="0.25">
      <c r="A209" s="16"/>
      <c r="B209" s="40"/>
      <c r="C209" s="82"/>
      <c r="D209" s="13"/>
      <c r="E209" s="14"/>
      <c r="G209" s="15"/>
    </row>
    <row r="210" spans="1:7" x14ac:dyDescent="0.25">
      <c r="A210" s="12"/>
      <c r="B210" s="40"/>
      <c r="C210" s="82"/>
      <c r="D210" s="13"/>
      <c r="E210" s="14"/>
      <c r="G210" s="15"/>
    </row>
    <row r="211" spans="1:7" x14ac:dyDescent="0.25">
      <c r="A211" s="16"/>
      <c r="B211" s="40"/>
      <c r="C211" s="82"/>
      <c r="D211" s="13"/>
      <c r="E211" s="14"/>
      <c r="G211" s="15"/>
    </row>
    <row r="212" spans="1:7" x14ac:dyDescent="0.25">
      <c r="A212" s="12"/>
      <c r="B212" s="40"/>
      <c r="C212" s="82"/>
      <c r="D212" s="13"/>
      <c r="E212" s="14"/>
      <c r="G212" s="15"/>
    </row>
    <row r="213" spans="1:7" x14ac:dyDescent="0.25">
      <c r="A213" s="16"/>
      <c r="B213" s="40"/>
      <c r="C213" s="82"/>
      <c r="D213" s="13"/>
      <c r="E213" s="14"/>
      <c r="G213" s="15"/>
    </row>
    <row r="214" spans="1:7" x14ac:dyDescent="0.25">
      <c r="A214" s="12"/>
      <c r="B214" s="40"/>
      <c r="C214" s="82"/>
      <c r="D214" s="13"/>
      <c r="E214" s="14"/>
      <c r="G214" s="15"/>
    </row>
    <row r="215" spans="1:7" x14ac:dyDescent="0.25">
      <c r="A215" s="16"/>
      <c r="B215" s="40"/>
      <c r="C215" s="82"/>
      <c r="D215" s="13"/>
      <c r="E215" s="14"/>
      <c r="G215" s="15"/>
    </row>
    <row r="216" spans="1:7" x14ac:dyDescent="0.25">
      <c r="A216" s="12"/>
      <c r="B216" s="40"/>
      <c r="C216" s="82"/>
      <c r="D216" s="13"/>
      <c r="E216" s="14"/>
      <c r="G216" s="15"/>
    </row>
    <row r="217" spans="1:7" x14ac:dyDescent="0.25">
      <c r="A217" s="16"/>
      <c r="B217" s="40"/>
      <c r="C217" s="82"/>
      <c r="D217" s="13"/>
      <c r="E217" s="14"/>
      <c r="G217" s="15"/>
    </row>
    <row r="218" spans="1:7" x14ac:dyDescent="0.25">
      <c r="A218" s="12"/>
      <c r="B218" s="40"/>
      <c r="C218" s="82"/>
      <c r="D218" s="13"/>
      <c r="E218" s="14"/>
      <c r="G218" s="15"/>
    </row>
    <row r="219" spans="1:7" x14ac:dyDescent="0.25">
      <c r="A219" s="16"/>
      <c r="B219" s="40"/>
      <c r="C219" s="82"/>
      <c r="D219" s="13"/>
      <c r="E219" s="14"/>
      <c r="G219" s="15"/>
    </row>
    <row r="220" spans="1:7" x14ac:dyDescent="0.25">
      <c r="A220" s="12"/>
      <c r="B220" s="40"/>
      <c r="C220" s="82"/>
      <c r="D220" s="13"/>
      <c r="E220" s="14"/>
      <c r="G220" s="15"/>
    </row>
    <row r="221" spans="1:7" x14ac:dyDescent="0.25">
      <c r="A221" s="16"/>
      <c r="B221" s="40"/>
      <c r="C221" s="82"/>
      <c r="D221" s="13"/>
      <c r="E221" s="14"/>
      <c r="G221" s="15"/>
    </row>
    <row r="222" spans="1:7" x14ac:dyDescent="0.25">
      <c r="A222" s="12"/>
      <c r="B222" s="40"/>
      <c r="C222" s="82"/>
      <c r="D222" s="13"/>
      <c r="E222" s="14"/>
      <c r="G222" s="15"/>
    </row>
    <row r="223" spans="1:7" x14ac:dyDescent="0.25">
      <c r="A223" s="16"/>
      <c r="B223" s="40"/>
      <c r="C223" s="82"/>
      <c r="D223" s="13"/>
      <c r="E223" s="14"/>
      <c r="G223" s="15"/>
    </row>
    <row r="224" spans="1:7" x14ac:dyDescent="0.25">
      <c r="A224" s="12"/>
      <c r="B224" s="40"/>
      <c r="C224" s="82"/>
      <c r="D224" s="13"/>
      <c r="E224" s="14"/>
      <c r="G224" s="15"/>
    </row>
    <row r="225" spans="1:7" x14ac:dyDescent="0.25">
      <c r="A225" s="16"/>
      <c r="B225" s="40"/>
      <c r="C225" s="82"/>
      <c r="D225" s="13"/>
      <c r="E225" s="14"/>
      <c r="G225" s="15"/>
    </row>
    <row r="226" spans="1:7" x14ac:dyDescent="0.25">
      <c r="A226" s="12"/>
      <c r="B226" s="40"/>
      <c r="C226" s="82"/>
      <c r="D226" s="13"/>
      <c r="E226" s="14"/>
      <c r="G226" s="15"/>
    </row>
    <row r="227" spans="1:7" x14ac:dyDescent="0.25">
      <c r="A227" s="16"/>
      <c r="B227" s="40"/>
      <c r="C227" s="82"/>
      <c r="D227" s="13"/>
      <c r="E227" s="14"/>
      <c r="G227" s="15"/>
    </row>
    <row r="228" spans="1:7" x14ac:dyDescent="0.25">
      <c r="A228" s="12"/>
      <c r="B228" s="40"/>
      <c r="C228" s="82"/>
      <c r="D228" s="13"/>
      <c r="E228" s="14"/>
      <c r="G228" s="15"/>
    </row>
    <row r="229" spans="1:7" x14ac:dyDescent="0.25">
      <c r="A229" s="16"/>
      <c r="B229" s="40"/>
      <c r="C229" s="82"/>
      <c r="D229" s="13"/>
      <c r="E229" s="14"/>
      <c r="G229" s="15"/>
    </row>
    <row r="230" spans="1:7" x14ac:dyDescent="0.25">
      <c r="A230" s="12"/>
      <c r="B230" s="40"/>
      <c r="C230" s="82"/>
      <c r="D230" s="13"/>
      <c r="E230" s="14"/>
      <c r="G230" s="15"/>
    </row>
    <row r="231" spans="1:7" x14ac:dyDescent="0.25">
      <c r="A231" s="16"/>
      <c r="B231" s="40"/>
      <c r="C231" s="82"/>
      <c r="D231" s="13"/>
      <c r="E231" s="14"/>
      <c r="G231" s="15"/>
    </row>
    <row r="232" spans="1:7" x14ac:dyDescent="0.25">
      <c r="A232" s="12"/>
      <c r="B232" s="40"/>
      <c r="C232" s="82"/>
      <c r="D232" s="13"/>
      <c r="E232" s="14"/>
      <c r="G232" s="15"/>
    </row>
    <row r="233" spans="1:7" x14ac:dyDescent="0.25">
      <c r="A233" s="16"/>
      <c r="B233" s="41"/>
      <c r="C233" s="82"/>
      <c r="D233" s="13"/>
      <c r="E233" s="14"/>
      <c r="G233" s="15"/>
    </row>
    <row r="234" spans="1:7" x14ac:dyDescent="0.25">
      <c r="A234" s="12"/>
      <c r="B234" s="41"/>
      <c r="C234" s="82"/>
      <c r="D234" s="13"/>
      <c r="E234" s="14"/>
      <c r="G234" s="15"/>
    </row>
    <row r="235" spans="1:7" x14ac:dyDescent="0.25">
      <c r="A235" s="16"/>
      <c r="B235" s="41"/>
      <c r="C235" s="82"/>
      <c r="D235" s="13"/>
      <c r="E235" s="14"/>
      <c r="G235" s="15"/>
    </row>
    <row r="236" spans="1:7" x14ac:dyDescent="0.25">
      <c r="A236" s="12"/>
      <c r="B236" s="40"/>
      <c r="C236" s="82"/>
      <c r="D236" s="13"/>
      <c r="E236" s="14"/>
      <c r="G236" s="15"/>
    </row>
    <row r="237" spans="1:7" x14ac:dyDescent="0.25">
      <c r="A237" s="16"/>
      <c r="B237" s="40"/>
      <c r="C237" s="82"/>
      <c r="D237" s="63"/>
      <c r="E237" s="14"/>
      <c r="G237" s="19"/>
    </row>
    <row r="238" spans="1:7" x14ac:dyDescent="0.25">
      <c r="A238" s="12"/>
      <c r="B238" s="40"/>
      <c r="C238" s="82"/>
      <c r="D238" s="63"/>
      <c r="E238" s="14"/>
      <c r="G238" s="19"/>
    </row>
    <row r="239" spans="1:7" x14ac:dyDescent="0.25">
      <c r="A239" s="16"/>
      <c r="B239" s="40"/>
      <c r="C239" s="82"/>
      <c r="D239" s="63"/>
      <c r="E239" s="14"/>
      <c r="G239" s="19"/>
    </row>
    <row r="240" spans="1:7" x14ac:dyDescent="0.25">
      <c r="A240" s="12"/>
      <c r="B240" s="40"/>
      <c r="C240" s="82"/>
      <c r="D240" s="63"/>
      <c r="E240" s="14"/>
      <c r="G240" s="19"/>
    </row>
    <row r="241" spans="1:7" x14ac:dyDescent="0.25">
      <c r="A241" s="16"/>
      <c r="B241" s="40"/>
      <c r="C241" s="82"/>
      <c r="D241" s="63"/>
      <c r="E241" s="14"/>
      <c r="G241" s="19"/>
    </row>
    <row r="242" spans="1:7" x14ac:dyDescent="0.25">
      <c r="A242" s="12"/>
      <c r="B242" s="64"/>
      <c r="C242" s="82"/>
      <c r="D242" s="63"/>
      <c r="E242" s="14"/>
      <c r="G242" s="19"/>
    </row>
    <row r="243" spans="1:7" x14ac:dyDescent="0.25">
      <c r="A243" s="16"/>
      <c r="B243" s="40"/>
      <c r="C243" s="82"/>
      <c r="D243" s="13"/>
      <c r="E243" s="14"/>
      <c r="G243" s="15"/>
    </row>
    <row r="244" spans="1:7" x14ac:dyDescent="0.25">
      <c r="A244" s="12"/>
      <c r="B244" s="40"/>
      <c r="C244" s="82"/>
      <c r="D244" s="13"/>
      <c r="E244" s="14"/>
      <c r="G244" s="15"/>
    </row>
    <row r="245" spans="1:7" x14ac:dyDescent="0.25">
      <c r="A245" s="16"/>
      <c r="B245" s="40"/>
      <c r="C245" s="82"/>
      <c r="D245" s="13"/>
      <c r="E245" s="14"/>
      <c r="G245" s="15"/>
    </row>
    <row r="246" spans="1:7" x14ac:dyDescent="0.25">
      <c r="A246" s="12"/>
      <c r="B246" s="40"/>
      <c r="C246" s="82"/>
      <c r="D246" s="13"/>
      <c r="E246" s="14"/>
      <c r="G246" s="15"/>
    </row>
    <row r="247" spans="1:7" x14ac:dyDescent="0.25">
      <c r="A247" s="16"/>
      <c r="B247" s="40"/>
      <c r="C247" s="82"/>
      <c r="D247" s="13"/>
      <c r="E247" s="14"/>
      <c r="G247" s="15"/>
    </row>
    <row r="248" spans="1:7" x14ac:dyDescent="0.25">
      <c r="A248" s="12"/>
      <c r="B248" s="40"/>
      <c r="C248" s="82"/>
      <c r="D248" s="13"/>
      <c r="E248" s="14"/>
      <c r="G248" s="15"/>
    </row>
    <row r="249" spans="1:7" x14ac:dyDescent="0.25">
      <c r="A249" s="16"/>
      <c r="B249" s="40"/>
      <c r="C249" s="82"/>
      <c r="D249" s="13"/>
      <c r="E249" s="14"/>
      <c r="G249" s="15"/>
    </row>
    <row r="250" spans="1:7" x14ac:dyDescent="0.25">
      <c r="A250" s="12"/>
      <c r="B250" s="40"/>
      <c r="C250" s="82"/>
      <c r="D250" s="13"/>
      <c r="E250" s="14"/>
      <c r="G250" s="15"/>
    </row>
    <row r="251" spans="1:7" x14ac:dyDescent="0.25">
      <c r="A251" s="16"/>
      <c r="B251" s="40"/>
      <c r="C251" s="82"/>
      <c r="D251" s="13"/>
      <c r="E251" s="14"/>
      <c r="G251" s="15"/>
    </row>
    <row r="252" spans="1:7" x14ac:dyDescent="0.25">
      <c r="A252" s="12"/>
      <c r="B252" s="40"/>
      <c r="C252" s="82"/>
      <c r="D252" s="13"/>
      <c r="E252" s="14"/>
      <c r="G252" s="15"/>
    </row>
    <row r="253" spans="1:7" x14ac:dyDescent="0.25">
      <c r="A253" s="16"/>
      <c r="B253" s="40"/>
      <c r="C253" s="82"/>
      <c r="D253" s="13"/>
      <c r="E253" s="14"/>
      <c r="G253" s="15"/>
    </row>
    <row r="254" spans="1:7" x14ac:dyDescent="0.25">
      <c r="A254" s="12"/>
      <c r="B254" s="40"/>
      <c r="C254" s="82"/>
      <c r="D254" s="13"/>
      <c r="E254" s="14"/>
      <c r="G254" s="15"/>
    </row>
    <row r="255" spans="1:7" x14ac:dyDescent="0.25">
      <c r="A255" s="16"/>
      <c r="B255" s="40"/>
      <c r="C255" s="82"/>
      <c r="D255" s="13"/>
      <c r="E255" s="14"/>
      <c r="G255" s="15"/>
    </row>
    <row r="256" spans="1:7" x14ac:dyDescent="0.25">
      <c r="A256" s="12"/>
      <c r="B256" s="40"/>
      <c r="C256" s="82"/>
      <c r="D256" s="13"/>
      <c r="E256" s="14"/>
      <c r="G256" s="15"/>
    </row>
    <row r="257" spans="1:7" x14ac:dyDescent="0.25">
      <c r="A257" s="16"/>
      <c r="B257" s="40"/>
      <c r="C257" s="82"/>
      <c r="D257" s="13"/>
      <c r="E257" s="14"/>
      <c r="G257" s="15"/>
    </row>
    <row r="258" spans="1:7" x14ac:dyDescent="0.25">
      <c r="A258" s="12"/>
      <c r="B258" s="40"/>
      <c r="C258" s="82"/>
      <c r="D258" s="13"/>
      <c r="E258" s="14"/>
      <c r="G258" s="15"/>
    </row>
    <row r="259" spans="1:7" x14ac:dyDescent="0.25">
      <c r="A259" s="16"/>
      <c r="B259" s="40"/>
      <c r="C259" s="82"/>
      <c r="D259" s="13"/>
      <c r="E259" s="14"/>
      <c r="G259" s="15"/>
    </row>
    <row r="260" spans="1:7" x14ac:dyDescent="0.25">
      <c r="A260" s="12"/>
      <c r="B260" s="40"/>
      <c r="C260" s="82"/>
      <c r="D260" s="13"/>
      <c r="E260" s="14"/>
      <c r="G260" s="15"/>
    </row>
    <row r="261" spans="1:7" x14ac:dyDescent="0.25">
      <c r="A261" s="16"/>
      <c r="B261" s="40"/>
      <c r="C261" s="82"/>
      <c r="D261" s="13"/>
      <c r="E261" s="14"/>
      <c r="G261" s="15"/>
    </row>
    <row r="262" spans="1:7" x14ac:dyDescent="0.25">
      <c r="A262" s="12"/>
      <c r="B262" s="40"/>
      <c r="C262" s="82"/>
      <c r="D262" s="13"/>
      <c r="E262" s="14"/>
      <c r="G262" s="15"/>
    </row>
    <row r="263" spans="1:7" x14ac:dyDescent="0.25">
      <c r="A263" s="16"/>
      <c r="B263" s="40"/>
      <c r="C263" s="82"/>
      <c r="D263" s="13"/>
      <c r="E263" s="14"/>
      <c r="G263" s="15"/>
    </row>
    <row r="264" spans="1:7" x14ac:dyDescent="0.25">
      <c r="A264" s="12"/>
      <c r="B264" s="40"/>
      <c r="C264" s="82"/>
      <c r="D264" s="13"/>
      <c r="E264" s="14"/>
      <c r="G264" s="15"/>
    </row>
    <row r="265" spans="1:7" x14ac:dyDescent="0.25">
      <c r="A265" s="16"/>
      <c r="B265" s="40"/>
      <c r="C265" s="82"/>
      <c r="D265" s="13"/>
      <c r="E265" s="14"/>
      <c r="G265" s="15"/>
    </row>
    <row r="266" spans="1:7" x14ac:dyDescent="0.25">
      <c r="A266" s="12"/>
      <c r="B266" s="40"/>
      <c r="C266" s="82"/>
      <c r="D266" s="13"/>
      <c r="E266" s="14"/>
      <c r="G266" s="15"/>
    </row>
    <row r="267" spans="1:7" x14ac:dyDescent="0.25">
      <c r="A267" s="16"/>
      <c r="B267" s="40"/>
      <c r="C267" s="82"/>
      <c r="D267" s="13"/>
      <c r="E267" s="14"/>
      <c r="G267" s="15"/>
    </row>
    <row r="268" spans="1:7" x14ac:dyDescent="0.25">
      <c r="A268" s="12"/>
      <c r="B268" s="40"/>
      <c r="C268" s="82"/>
      <c r="D268" s="13"/>
      <c r="E268" s="14"/>
      <c r="G268" s="15"/>
    </row>
    <row r="269" spans="1:7" x14ac:dyDescent="0.25">
      <c r="A269" s="16"/>
      <c r="B269" s="40"/>
      <c r="C269" s="82"/>
      <c r="D269" s="13"/>
      <c r="E269" s="14"/>
      <c r="G269" s="15"/>
    </row>
    <row r="270" spans="1:7" x14ac:dyDescent="0.25">
      <c r="A270" s="12"/>
      <c r="B270" s="40"/>
      <c r="C270" s="82"/>
      <c r="D270" s="13"/>
      <c r="E270" s="14"/>
      <c r="G270" s="15"/>
    </row>
    <row r="271" spans="1:7" x14ac:dyDescent="0.25">
      <c r="A271" s="16"/>
      <c r="B271" s="40"/>
      <c r="C271" s="82"/>
      <c r="D271" s="13"/>
      <c r="E271" s="14"/>
      <c r="G271" s="15"/>
    </row>
    <row r="272" spans="1:7" x14ac:dyDescent="0.25">
      <c r="A272" s="12"/>
      <c r="B272" s="40"/>
      <c r="C272" s="82"/>
      <c r="D272" s="13"/>
      <c r="E272" s="14"/>
      <c r="G272" s="15"/>
    </row>
    <row r="273" spans="1:7" x14ac:dyDescent="0.25">
      <c r="A273" s="16"/>
      <c r="B273" s="40"/>
      <c r="C273" s="82"/>
      <c r="D273" s="13"/>
      <c r="E273" s="14"/>
      <c r="G273" s="15"/>
    </row>
    <row r="274" spans="1:7" x14ac:dyDescent="0.25">
      <c r="A274" s="12"/>
      <c r="B274" s="40"/>
      <c r="C274" s="82"/>
      <c r="D274" s="17"/>
      <c r="E274" s="18"/>
      <c r="G274" s="19"/>
    </row>
    <row r="275" spans="1:7" x14ac:dyDescent="0.25">
      <c r="A275" s="16"/>
      <c r="B275" s="40"/>
      <c r="C275" s="82"/>
      <c r="D275" s="13"/>
      <c r="E275" s="14"/>
      <c r="G275" s="15"/>
    </row>
    <row r="276" spans="1:7" x14ac:dyDescent="0.25">
      <c r="A276" s="12"/>
      <c r="B276" s="40"/>
      <c r="C276" s="82"/>
      <c r="D276" s="13"/>
      <c r="E276" s="14"/>
      <c r="G276" s="15"/>
    </row>
    <row r="277" spans="1:7" x14ac:dyDescent="0.25">
      <c r="A277" s="16"/>
      <c r="B277" s="40"/>
      <c r="C277" s="82"/>
      <c r="D277" s="13"/>
      <c r="E277" s="14"/>
      <c r="G277" s="15"/>
    </row>
    <row r="278" spans="1:7" x14ac:dyDescent="0.25">
      <c r="A278" s="12"/>
      <c r="B278" s="40"/>
      <c r="C278" s="82"/>
      <c r="D278" s="13"/>
      <c r="E278" s="14"/>
      <c r="G278" s="15"/>
    </row>
    <row r="279" spans="1:7" x14ac:dyDescent="0.25">
      <c r="A279" s="16"/>
      <c r="B279" s="41"/>
      <c r="C279" s="82"/>
      <c r="D279" s="13"/>
      <c r="E279" s="14"/>
      <c r="G279" s="15"/>
    </row>
    <row r="280" spans="1:7" x14ac:dyDescent="0.25">
      <c r="A280" s="12"/>
      <c r="B280" s="41"/>
      <c r="C280" s="82"/>
      <c r="D280" s="13"/>
      <c r="E280" s="14"/>
      <c r="G280" s="15"/>
    </row>
    <row r="281" spans="1:7" x14ac:dyDescent="0.25">
      <c r="A281" s="16"/>
      <c r="B281" s="40"/>
      <c r="C281" s="82"/>
      <c r="D281" s="13"/>
      <c r="E281" s="14"/>
      <c r="G281" s="15"/>
    </row>
    <row r="282" spans="1:7" x14ac:dyDescent="0.25">
      <c r="A282" s="12"/>
      <c r="B282" s="40"/>
      <c r="C282" s="82"/>
      <c r="D282" s="13"/>
      <c r="E282" s="14"/>
      <c r="G282" s="15"/>
    </row>
    <row r="283" spans="1:7" x14ac:dyDescent="0.25">
      <c r="A283" s="16"/>
      <c r="B283" s="40"/>
      <c r="C283" s="82"/>
      <c r="D283" s="13"/>
      <c r="E283" s="14"/>
      <c r="G283" s="15"/>
    </row>
    <row r="284" spans="1:7" x14ac:dyDescent="0.25">
      <c r="A284" s="12"/>
      <c r="B284" s="40"/>
      <c r="C284" s="82"/>
      <c r="D284" s="13"/>
      <c r="E284" s="14"/>
      <c r="G284" s="15"/>
    </row>
    <row r="285" spans="1:7" x14ac:dyDescent="0.25">
      <c r="A285" s="16"/>
      <c r="B285" s="40"/>
      <c r="C285" s="82"/>
      <c r="D285" s="13"/>
      <c r="E285" s="14"/>
      <c r="G285" s="15"/>
    </row>
    <row r="286" spans="1:7" x14ac:dyDescent="0.25">
      <c r="A286" s="12"/>
      <c r="B286" s="40"/>
      <c r="C286" s="82"/>
      <c r="D286" s="13"/>
      <c r="E286" s="14"/>
      <c r="G286" s="15"/>
    </row>
    <row r="287" spans="1:7" x14ac:dyDescent="0.25">
      <c r="A287" s="16"/>
      <c r="B287" s="40"/>
      <c r="C287" s="82"/>
      <c r="D287" s="13"/>
      <c r="E287" s="14"/>
      <c r="G287" s="15"/>
    </row>
    <row r="288" spans="1:7" x14ac:dyDescent="0.25">
      <c r="A288" s="12"/>
      <c r="B288" s="40"/>
      <c r="C288" s="82"/>
      <c r="D288" s="13"/>
      <c r="E288" s="14"/>
      <c r="G288" s="15"/>
    </row>
    <row r="289" spans="1:10" x14ac:dyDescent="0.25">
      <c r="A289" s="16"/>
      <c r="B289" s="40"/>
      <c r="C289" s="82"/>
      <c r="D289" s="13"/>
      <c r="E289" s="14"/>
      <c r="G289" s="15"/>
    </row>
    <row r="290" spans="1:10" x14ac:dyDescent="0.25">
      <c r="A290" s="12"/>
      <c r="B290" s="41"/>
      <c r="C290" s="82"/>
      <c r="D290" s="13"/>
      <c r="E290" s="14"/>
      <c r="G290" s="15"/>
    </row>
    <row r="291" spans="1:10" x14ac:dyDescent="0.25">
      <c r="A291" s="16"/>
      <c r="B291" s="41"/>
      <c r="C291" s="82"/>
      <c r="D291" s="13"/>
      <c r="E291" s="65"/>
      <c r="G291" s="15"/>
    </row>
    <row r="292" spans="1:10" x14ac:dyDescent="0.25">
      <c r="A292" s="12"/>
      <c r="B292" s="40"/>
      <c r="C292" s="82"/>
      <c r="D292" s="13"/>
      <c r="E292" s="65"/>
      <c r="G292" s="15"/>
    </row>
    <row r="293" spans="1:10" x14ac:dyDescent="0.25">
      <c r="A293" s="16"/>
      <c r="B293" s="40"/>
      <c r="C293" s="82"/>
      <c r="D293" s="13"/>
      <c r="E293" s="14"/>
      <c r="G293" s="15"/>
    </row>
    <row r="294" spans="1:10" x14ac:dyDescent="0.25">
      <c r="A294" s="12"/>
      <c r="B294" s="40"/>
      <c r="C294" s="82"/>
      <c r="D294" s="13"/>
      <c r="E294" s="14"/>
      <c r="G294" s="15"/>
    </row>
    <row r="295" spans="1:10" x14ac:dyDescent="0.25">
      <c r="A295" s="16"/>
      <c r="B295" s="40"/>
      <c r="C295" s="82"/>
      <c r="D295" s="13"/>
      <c r="E295" s="14"/>
      <c r="G295" s="15"/>
    </row>
    <row r="296" spans="1:10" x14ac:dyDescent="0.25">
      <c r="A296" s="12"/>
      <c r="B296" s="40"/>
      <c r="C296" s="82"/>
      <c r="D296" s="13"/>
      <c r="E296" s="14"/>
      <c r="G296" s="15"/>
    </row>
    <row r="297" spans="1:10" ht="17.25" customHeight="1" x14ac:dyDescent="0.25">
      <c r="A297" s="16"/>
      <c r="B297" s="40"/>
      <c r="C297" s="82"/>
      <c r="D297" s="13"/>
      <c r="E297" s="14"/>
      <c r="G297" s="15"/>
    </row>
    <row r="298" spans="1:10" ht="18" customHeight="1" x14ac:dyDescent="0.25">
      <c r="A298" s="12"/>
      <c r="B298" s="40"/>
      <c r="C298" s="82"/>
      <c r="D298" s="13"/>
      <c r="E298" s="14"/>
      <c r="G298" s="15"/>
    </row>
    <row r="299" spans="1:10" ht="21.75" customHeight="1" x14ac:dyDescent="0.25">
      <c r="A299" s="16"/>
      <c r="B299" s="40"/>
      <c r="C299" s="82"/>
      <c r="D299" s="13"/>
      <c r="E299" s="14"/>
      <c r="G299" s="15"/>
    </row>
    <row r="300" spans="1:10" x14ac:dyDescent="0.25">
      <c r="A300" s="12"/>
      <c r="B300" s="66"/>
      <c r="C300" s="83"/>
      <c r="D300" s="67"/>
      <c r="E300" s="67"/>
      <c r="F300" s="67"/>
      <c r="G300" s="68"/>
      <c r="H300" s="67"/>
      <c r="I300" s="67"/>
      <c r="J300" s="67"/>
    </row>
    <row r="301" spans="1:10" x14ac:dyDescent="0.25">
      <c r="A301" s="16"/>
    </row>
    <row r="302" spans="1:10" x14ac:dyDescent="0.25">
      <c r="A302" s="12"/>
    </row>
    <row r="303" spans="1:10" x14ac:dyDescent="0.25">
      <c r="A303" s="16"/>
    </row>
    <row r="304" spans="1:10" x14ac:dyDescent="0.25">
      <c r="A304" s="12"/>
    </row>
    <row r="305" spans="1:1" x14ac:dyDescent="0.25">
      <c r="A305" s="16"/>
    </row>
    <row r="306" spans="1:1" x14ac:dyDescent="0.25">
      <c r="A306" s="12"/>
    </row>
    <row r="307" spans="1:1" x14ac:dyDescent="0.25">
      <c r="A307" s="16"/>
    </row>
    <row r="308" spans="1:1" x14ac:dyDescent="0.25">
      <c r="A308" s="12"/>
    </row>
    <row r="309" spans="1:1" x14ac:dyDescent="0.25">
      <c r="A309" s="16"/>
    </row>
    <row r="310" spans="1:1" x14ac:dyDescent="0.25">
      <c r="A310" s="12"/>
    </row>
    <row r="311" spans="1:1" x14ac:dyDescent="0.25">
      <c r="A311" s="16"/>
    </row>
    <row r="312" spans="1:1" x14ac:dyDescent="0.25">
      <c r="A312" s="12"/>
    </row>
    <row r="313" spans="1:1" x14ac:dyDescent="0.25">
      <c r="A313" s="16"/>
    </row>
    <row r="314" spans="1:1" x14ac:dyDescent="0.25">
      <c r="A314" s="12"/>
    </row>
    <row r="315" spans="1:1" x14ac:dyDescent="0.25">
      <c r="A315" s="16"/>
    </row>
    <row r="316" spans="1:1" x14ac:dyDescent="0.25">
      <c r="A316" s="12"/>
    </row>
    <row r="317" spans="1:1" x14ac:dyDescent="0.25">
      <c r="A317" s="16"/>
    </row>
    <row r="318" spans="1:1" x14ac:dyDescent="0.25">
      <c r="A318" s="12"/>
    </row>
    <row r="319" spans="1:1" x14ac:dyDescent="0.25">
      <c r="A319" s="16"/>
    </row>
    <row r="320" spans="1:1" x14ac:dyDescent="0.25">
      <c r="A320" s="12"/>
    </row>
    <row r="321" spans="1:1" x14ac:dyDescent="0.25">
      <c r="A321" s="16"/>
    </row>
    <row r="322" spans="1:1" x14ac:dyDescent="0.25">
      <c r="A322" s="12"/>
    </row>
    <row r="323" spans="1:1" x14ac:dyDescent="0.25">
      <c r="A323" s="16"/>
    </row>
    <row r="324" spans="1:1" x14ac:dyDescent="0.25">
      <c r="A324" s="12"/>
    </row>
    <row r="325" spans="1:1" x14ac:dyDescent="0.25">
      <c r="A325" s="16"/>
    </row>
    <row r="326" spans="1:1" x14ac:dyDescent="0.25">
      <c r="A326" s="12"/>
    </row>
    <row r="327" spans="1:1" x14ac:dyDescent="0.25">
      <c r="A327" s="16"/>
    </row>
  </sheetData>
  <autoFilter ref="A1:F86"/>
  <mergeCells count="3">
    <mergeCell ref="H91:I91"/>
    <mergeCell ref="L91:M91"/>
    <mergeCell ref="L96:M96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0817 Lekovi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MITREVSKI Jelena</cp:lastModifiedBy>
  <cp:lastPrinted>2017-03-29T10:46:01Z</cp:lastPrinted>
  <dcterms:created xsi:type="dcterms:W3CDTF">2013-08-09T07:35:03Z</dcterms:created>
  <dcterms:modified xsi:type="dcterms:W3CDTF">2017-03-30T06:55:32Z</dcterms:modified>
</cp:coreProperties>
</file>