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0730" windowHeight="11700" activeTab="0"/>
  </bookViews>
  <sheets>
    <sheet name="0916" sheetId="1" r:id="rId1"/>
  </sheets>
  <definedNames/>
  <calcPr fullCalcOnLoad="1"/>
</workbook>
</file>

<file path=xl/sharedStrings.xml><?xml version="1.0" encoding="utf-8"?>
<sst xmlns="http://schemas.openxmlformats.org/spreadsheetml/2006/main" count="138" uniqueCount="93">
  <si>
    <t>Partija</t>
  </si>
  <si>
    <t>ATC</t>
  </si>
  <si>
    <t>Opis partije</t>
  </si>
  <si>
    <t>zaštićeni naziv i pakovanje</t>
  </si>
  <si>
    <t>Proizvođač</t>
  </si>
  <si>
    <t>Jedinica mjere</t>
  </si>
  <si>
    <t>Količina</t>
  </si>
  <si>
    <t xml:space="preserve">Ponuđena količina </t>
  </si>
  <si>
    <t>Jedinična cijena</t>
  </si>
  <si>
    <t>Ukupna</t>
  </si>
  <si>
    <t>Ponuđač</t>
  </si>
  <si>
    <t>Procjenjena vrijednost</t>
  </si>
  <si>
    <t>slovima</t>
  </si>
  <si>
    <t>tender</t>
  </si>
  <si>
    <t>A02BC02</t>
  </si>
  <si>
    <t>A04AA02</t>
  </si>
  <si>
    <t>H02AB04</t>
  </si>
  <si>
    <t>J01DC02</t>
  </si>
  <si>
    <t>M05BA06</t>
  </si>
  <si>
    <t>N02BE01</t>
  </si>
  <si>
    <t>N03AA02</t>
  </si>
  <si>
    <t>N04AA02</t>
  </si>
  <si>
    <t>N05AD01</t>
  </si>
  <si>
    <t>N05BA01</t>
  </si>
  <si>
    <t>pantoprazol praš. za inf. 1*40 mg</t>
  </si>
  <si>
    <t>A03BA01</t>
  </si>
  <si>
    <t>atropin amp. 5*1 mg/ml</t>
  </si>
  <si>
    <t>granisetron amp. 5*1 mg/ml</t>
  </si>
  <si>
    <t>A12AA02</t>
  </si>
  <si>
    <t>kalcijum glubionat(glukonat) 10% amp 5*10ml</t>
  </si>
  <si>
    <t>B01AC17</t>
  </si>
  <si>
    <t>tirofiban konc.za inf 1*0,25mg/ml</t>
  </si>
  <si>
    <t>C01CA24</t>
  </si>
  <si>
    <t>adrenalin (epinefrin) inj 5*1 mg/ml</t>
  </si>
  <si>
    <t>B06AC02</t>
  </si>
  <si>
    <t>ikatibant amp 1*30 mg</t>
  </si>
  <si>
    <t>D06BA01</t>
  </si>
  <si>
    <t>sulfadiazin srebro krem 1%</t>
  </si>
  <si>
    <t>D08AG02</t>
  </si>
  <si>
    <t>povidon jodid rastv 1*10% ED,500 ml</t>
  </si>
  <si>
    <t>metilprednizolon praš. 1*125 mg</t>
  </si>
  <si>
    <t>metilprednizolon praš. 1*500 mg</t>
  </si>
  <si>
    <t>cefuroksim inj 10*1500 mg</t>
  </si>
  <si>
    <t>cefuroksim inj. 5 x 750 mg</t>
  </si>
  <si>
    <t>J01DD04</t>
  </si>
  <si>
    <t>ceftriakson lio b 10*1000 mg</t>
  </si>
  <si>
    <t>J01XA01</t>
  </si>
  <si>
    <t>vankomicin praš. 1*500 mg</t>
  </si>
  <si>
    <t>vankomicin praš. 1*1000 mg</t>
  </si>
  <si>
    <t>L01AA01</t>
  </si>
  <si>
    <t>ciklofosfamid boč 1*1 g</t>
  </si>
  <si>
    <t>L01AA06</t>
  </si>
  <si>
    <t>ifosfamid amp. 1*1 g</t>
  </si>
  <si>
    <t>L01BC02</t>
  </si>
  <si>
    <t>fluorouracil amp. 1*250 mg/5ml</t>
  </si>
  <si>
    <t>L01CA02</t>
  </si>
  <si>
    <t>vinkristin amp. 5*1 mg</t>
  </si>
  <si>
    <t>L01CD04</t>
  </si>
  <si>
    <t>cabazitaksel inf. 1x(60mg/1,5ml)</t>
  </si>
  <si>
    <t>ibandronat inf. 1*2 mg/2ml</t>
  </si>
  <si>
    <t>N01BB02</t>
  </si>
  <si>
    <t>lidokain gel 2%, 30g</t>
  </si>
  <si>
    <t>N02BA01</t>
  </si>
  <si>
    <t>acetil salicilna kisjelinatabl. 20x500mg</t>
  </si>
  <si>
    <t>paracetamol supoz 5*200 mg</t>
  </si>
  <si>
    <t>fenobarbiton amp. 5*220 mg/2ml</t>
  </si>
  <si>
    <t>biperiden amp 5*5mg/ml</t>
  </si>
  <si>
    <t>haloperidol amp. 10*5 mg</t>
  </si>
  <si>
    <t>diazepam amp. 10*10 mg/2ml</t>
  </si>
  <si>
    <t>S01KA02</t>
  </si>
  <si>
    <t>hipromeloza kapi za oči 0.5%, 10ml</t>
  </si>
  <si>
    <t>V03AF01</t>
  </si>
  <si>
    <t>mesna rastvor za infuziju 10*400 mg/4 ml</t>
  </si>
  <si>
    <t>V08AB07</t>
  </si>
  <si>
    <t>joversol inf 10*300 mg/ml, 50ml</t>
  </si>
  <si>
    <t>joversol inf 10*300 mg/ml, 100 ml</t>
  </si>
  <si>
    <t>J06AA03</t>
  </si>
  <si>
    <t>serum protiv otrova zmije boč. 5ml</t>
  </si>
  <si>
    <t>0916</t>
  </si>
  <si>
    <t>Ino-pharm d.o.o.</t>
  </si>
  <si>
    <t>trihiljadesedamstotinatridesetpet eura</t>
  </si>
  <si>
    <t>Atropina solfato amp. 5x1mg/ml</t>
  </si>
  <si>
    <t>SALF spa Laboratorio Farmacologico</t>
  </si>
  <si>
    <t>pakovanje</t>
  </si>
  <si>
    <t>Calcio gluconato amp. 10%, 5x10ml</t>
  </si>
  <si>
    <t>Adrenalina amp, 5x1mg/ml</t>
  </si>
  <si>
    <t>Firazyr amp. 1x30mg</t>
  </si>
  <si>
    <t>Shire Orphan Therapies GmbH</t>
  </si>
  <si>
    <t>Ukupno</t>
  </si>
  <si>
    <t>šezdesetjednahiljadadvestotineosamdesetsedam eura</t>
  </si>
  <si>
    <t>pethiljadasto eura</t>
  </si>
  <si>
    <t>trihiljadetristotine eura</t>
  </si>
  <si>
    <t>četrdesetdevethiljadastopedesetdva eura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</si>
</sst>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Times New Roman"/>
      <family val="1"/>
    </font>
    <font>
      <i/>
      <sz val="10"/>
      <name val="Times New Roman"/>
      <family val="1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2" fontId="3" fillId="0" borderId="0" xfId="0" applyNumberFormat="1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wrapText="1"/>
    </xf>
    <xf numFmtId="1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33" borderId="10" xfId="0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47" fillId="0" borderId="10" xfId="0" applyFont="1" applyFill="1" applyBorder="1" applyAlignment="1">
      <alignment horizontal="right"/>
    </xf>
    <xf numFmtId="0" fontId="47" fillId="0" borderId="10" xfId="57" applyFont="1" applyFill="1" applyBorder="1" applyAlignment="1">
      <alignment horizontal="center"/>
      <protection/>
    </xf>
    <xf numFmtId="4" fontId="47" fillId="0" borderId="10" xfId="0" applyNumberFormat="1" applyFont="1" applyFill="1" applyBorder="1" applyAlignment="1">
      <alignment/>
    </xf>
    <xf numFmtId="0" fontId="47" fillId="0" borderId="10" xfId="57" applyFont="1" applyFill="1" applyBorder="1" applyAlignment="1">
      <alignment/>
      <protection/>
    </xf>
    <xf numFmtId="0" fontId="47" fillId="0" borderId="10" xfId="64" applyFont="1" applyFill="1" applyBorder="1">
      <alignment/>
      <protection/>
    </xf>
    <xf numFmtId="0" fontId="47" fillId="0" borderId="10" xfId="64" applyFont="1" applyFill="1" applyBorder="1" applyAlignment="1">
      <alignment horizontal="center"/>
      <protection/>
    </xf>
    <xf numFmtId="0" fontId="47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/>
    </xf>
    <xf numFmtId="0" fontId="47" fillId="0" borderId="10" xfId="61" applyFont="1" applyFill="1" applyBorder="1" applyAlignment="1">
      <alignment horizontal="center"/>
      <protection/>
    </xf>
    <xf numFmtId="0" fontId="47" fillId="0" borderId="10" xfId="61" applyFont="1" applyFill="1" applyBorder="1" applyAlignment="1">
      <alignment/>
      <protection/>
    </xf>
    <xf numFmtId="4" fontId="48" fillId="0" borderId="10" xfId="0" applyNumberFormat="1" applyFont="1" applyFill="1" applyBorder="1" applyAlignment="1">
      <alignment/>
    </xf>
    <xf numFmtId="3" fontId="47" fillId="0" borderId="10" xfId="57" applyNumberFormat="1" applyFont="1" applyFill="1" applyBorder="1" applyAlignment="1">
      <alignment/>
      <protection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" fontId="47" fillId="0" borderId="10" xfId="57" applyNumberFormat="1" applyFont="1" applyFill="1" applyBorder="1" applyAlignment="1">
      <alignment/>
      <protection/>
    </xf>
    <xf numFmtId="4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1" fontId="4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/>
    </xf>
    <xf numFmtId="1" fontId="4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4" fontId="47" fillId="0" borderId="10" xfId="57" applyNumberFormat="1" applyFont="1" applyFill="1" applyBorder="1" applyAlignment="1">
      <alignment/>
      <protection/>
    </xf>
    <xf numFmtId="4" fontId="49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3" fontId="3" fillId="0" borderId="10" xfId="0" applyNumberFormat="1" applyFont="1" applyFill="1" applyBorder="1" applyAlignment="1">
      <alignment horizontal="right"/>
    </xf>
    <xf numFmtId="3" fontId="47" fillId="0" borderId="11" xfId="57" applyNumberFormat="1" applyFont="1" applyFill="1" applyBorder="1" applyAlignment="1">
      <alignment/>
      <protection/>
    </xf>
    <xf numFmtId="4" fontId="47" fillId="0" borderId="10" xfId="0" applyNumberFormat="1" applyFont="1" applyFill="1" applyBorder="1" applyAlignment="1">
      <alignment wrapText="1"/>
    </xf>
    <xf numFmtId="4" fontId="47" fillId="0" borderId="11" xfId="0" applyNumberFormat="1" applyFont="1" applyFill="1" applyBorder="1" applyAlignment="1">
      <alignment/>
    </xf>
    <xf numFmtId="0" fontId="27" fillId="0" borderId="10" xfId="0" applyFont="1" applyBorder="1" applyAlignment="1">
      <alignment/>
    </xf>
    <xf numFmtId="4" fontId="28" fillId="0" borderId="0" xfId="0" applyNumberFormat="1" applyFont="1" applyAlignment="1">
      <alignment/>
    </xf>
    <xf numFmtId="0" fontId="28" fillId="0" borderId="0" xfId="0" applyFont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5" xfId="59"/>
    <cellStyle name="Normal 3" xfId="60"/>
    <cellStyle name="Normal 3 2" xfId="61"/>
    <cellStyle name="Normal 5" xfId="62"/>
    <cellStyle name="Normal 7" xfId="63"/>
    <cellStyle name="Normal_Sheet1 2" xfId="64"/>
    <cellStyle name="Normalan 2" xfId="65"/>
    <cellStyle name="Normalan 3" xfId="66"/>
    <cellStyle name="Normalan 4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 topLeftCell="A1">
      <selection activeCell="M8" sqref="M8"/>
    </sheetView>
  </sheetViews>
  <sheetFormatPr defaultColWidth="12.421875" defaultRowHeight="15"/>
  <cols>
    <col min="1" max="1" width="8.00390625" style="4" customWidth="1"/>
    <col min="2" max="2" width="16.57421875" style="4" customWidth="1"/>
    <col min="3" max="3" width="41.140625" style="9" customWidth="1"/>
    <col min="4" max="4" width="30.8515625" style="8" customWidth="1"/>
    <col min="5" max="5" width="13.421875" style="4" customWidth="1"/>
    <col min="6" max="6" width="12.421875" style="4" customWidth="1"/>
    <col min="7" max="7" width="9.28125" style="10" customWidth="1"/>
    <col min="8" max="8" width="12.421875" style="1" customWidth="1"/>
    <col min="9" max="9" width="12.28125" style="11" customWidth="1"/>
    <col min="10" max="10" width="15.00390625" style="11" customWidth="1"/>
    <col min="11" max="11" width="22.421875" style="11" customWidth="1"/>
    <col min="12" max="12" width="16.57421875" style="4" customWidth="1"/>
    <col min="13" max="13" width="12.421875" style="4" customWidth="1"/>
    <col min="14" max="14" width="12.421875" style="12" customWidth="1"/>
    <col min="15" max="16384" width="12.421875" style="4" customWidth="1"/>
  </cols>
  <sheetData>
    <row r="1" spans="1:14" ht="15.75">
      <c r="A1" s="13" t="s">
        <v>0</v>
      </c>
      <c r="B1" s="13" t="s">
        <v>1</v>
      </c>
      <c r="C1" s="33" t="s">
        <v>2</v>
      </c>
      <c r="D1" s="13" t="s">
        <v>3</v>
      </c>
      <c r="E1" s="13" t="s">
        <v>4</v>
      </c>
      <c r="F1" s="13" t="s">
        <v>5</v>
      </c>
      <c r="G1" s="34" t="s">
        <v>6</v>
      </c>
      <c r="H1" s="35" t="s">
        <v>7</v>
      </c>
      <c r="I1" s="32" t="s">
        <v>8</v>
      </c>
      <c r="J1" s="32" t="s">
        <v>9</v>
      </c>
      <c r="K1" s="32" t="s">
        <v>11</v>
      </c>
      <c r="L1" s="13" t="s">
        <v>10</v>
      </c>
      <c r="M1" s="13" t="s">
        <v>12</v>
      </c>
      <c r="N1" s="36" t="s">
        <v>13</v>
      </c>
    </row>
    <row r="2" spans="1:14" ht="15.75">
      <c r="A2" s="16">
        <v>1</v>
      </c>
      <c r="B2" s="17" t="s">
        <v>14</v>
      </c>
      <c r="C2" s="19" t="s">
        <v>24</v>
      </c>
      <c r="D2" s="28"/>
      <c r="E2" s="18"/>
      <c r="F2" s="18"/>
      <c r="G2" s="31">
        <v>35000</v>
      </c>
      <c r="H2" s="2"/>
      <c r="I2" s="14"/>
      <c r="J2" s="18"/>
      <c r="K2" s="14">
        <v>64750</v>
      </c>
      <c r="L2" s="6"/>
      <c r="M2" s="6"/>
      <c r="N2" s="7" t="s">
        <v>78</v>
      </c>
    </row>
    <row r="3" spans="1:14" ht="43.5" customHeight="1">
      <c r="A3" s="16">
        <v>2</v>
      </c>
      <c r="B3" s="17" t="s">
        <v>25</v>
      </c>
      <c r="C3" s="19" t="s">
        <v>26</v>
      </c>
      <c r="D3" s="44" t="s">
        <v>81</v>
      </c>
      <c r="E3" s="45" t="s">
        <v>82</v>
      </c>
      <c r="F3" s="46" t="s">
        <v>83</v>
      </c>
      <c r="G3" s="31">
        <v>4500</v>
      </c>
      <c r="H3" s="38">
        <v>4500</v>
      </c>
      <c r="I3" s="14">
        <v>0.83</v>
      </c>
      <c r="J3" s="41">
        <f>H3*I3</f>
        <v>3735</v>
      </c>
      <c r="K3" s="14">
        <v>3825</v>
      </c>
      <c r="L3" s="6" t="s">
        <v>79</v>
      </c>
      <c r="M3" s="42" t="s">
        <v>80</v>
      </c>
      <c r="N3" s="7" t="s">
        <v>78</v>
      </c>
    </row>
    <row r="4" spans="1:14" ht="15.75">
      <c r="A4" s="16">
        <v>3</v>
      </c>
      <c r="B4" s="17" t="s">
        <v>15</v>
      </c>
      <c r="C4" s="19" t="s">
        <v>27</v>
      </c>
      <c r="D4" s="28"/>
      <c r="E4" s="18"/>
      <c r="F4" s="18"/>
      <c r="G4" s="31">
        <v>4000</v>
      </c>
      <c r="H4" s="2"/>
      <c r="I4" s="5"/>
      <c r="J4" s="18"/>
      <c r="K4" s="5">
        <v>31520</v>
      </c>
      <c r="L4" s="6"/>
      <c r="M4" s="6"/>
      <c r="N4" s="7" t="s">
        <v>78</v>
      </c>
    </row>
    <row r="5" spans="1:14" ht="45" customHeight="1">
      <c r="A5" s="16">
        <v>4</v>
      </c>
      <c r="B5" s="21" t="s">
        <v>28</v>
      </c>
      <c r="C5" s="20" t="s">
        <v>29</v>
      </c>
      <c r="D5" s="28" t="s">
        <v>84</v>
      </c>
      <c r="E5" s="45" t="s">
        <v>82</v>
      </c>
      <c r="F5" s="18" t="s">
        <v>83</v>
      </c>
      <c r="G5" s="31">
        <v>1500</v>
      </c>
      <c r="H5" s="38">
        <v>1500</v>
      </c>
      <c r="I5" s="14">
        <f>J5/H5</f>
        <v>3.4</v>
      </c>
      <c r="J5" s="41">
        <v>5100</v>
      </c>
      <c r="K5" s="14">
        <v>5100</v>
      </c>
      <c r="L5" s="6" t="s">
        <v>79</v>
      </c>
      <c r="M5" s="42" t="s">
        <v>90</v>
      </c>
      <c r="N5" s="7" t="s">
        <v>78</v>
      </c>
    </row>
    <row r="6" spans="1:14" ht="14.25" customHeight="1">
      <c r="A6" s="16">
        <v>5</v>
      </c>
      <c r="B6" s="17" t="s">
        <v>30</v>
      </c>
      <c r="C6" s="19" t="s">
        <v>31</v>
      </c>
      <c r="D6" s="28"/>
      <c r="E6" s="18"/>
      <c r="F6" s="18"/>
      <c r="G6" s="31">
        <v>45</v>
      </c>
      <c r="H6" s="3"/>
      <c r="I6" s="15"/>
      <c r="J6" s="18"/>
      <c r="K6" s="15">
        <v>10035</v>
      </c>
      <c r="L6" s="6"/>
      <c r="M6" s="6"/>
      <c r="N6" s="7" t="s">
        <v>78</v>
      </c>
    </row>
    <row r="7" spans="1:14" ht="39" customHeight="1">
      <c r="A7" s="16">
        <v>6</v>
      </c>
      <c r="B7" s="17" t="s">
        <v>32</v>
      </c>
      <c r="C7" s="19" t="s">
        <v>33</v>
      </c>
      <c r="D7" s="47" t="s">
        <v>85</v>
      </c>
      <c r="E7" s="45" t="s">
        <v>82</v>
      </c>
      <c r="F7" s="46" t="s">
        <v>83</v>
      </c>
      <c r="G7" s="31">
        <v>3000</v>
      </c>
      <c r="H7" s="39">
        <v>3000</v>
      </c>
      <c r="I7" s="14">
        <f>K7/H7</f>
        <v>1.1</v>
      </c>
      <c r="J7" s="41">
        <f>H7*I7</f>
        <v>3300.0000000000005</v>
      </c>
      <c r="K7" s="15">
        <v>3300.0000000000005</v>
      </c>
      <c r="L7" s="6" t="s">
        <v>79</v>
      </c>
      <c r="M7" s="42" t="s">
        <v>91</v>
      </c>
      <c r="N7" s="7" t="s">
        <v>78</v>
      </c>
    </row>
    <row r="8" spans="1:14" ht="63">
      <c r="A8" s="16">
        <v>7</v>
      </c>
      <c r="B8" s="17" t="s">
        <v>34</v>
      </c>
      <c r="C8" s="19" t="s">
        <v>35</v>
      </c>
      <c r="D8" s="44" t="s">
        <v>86</v>
      </c>
      <c r="E8" s="45" t="s">
        <v>87</v>
      </c>
      <c r="F8" s="46" t="s">
        <v>83</v>
      </c>
      <c r="G8" s="31">
        <v>24</v>
      </c>
      <c r="H8" s="43">
        <v>24</v>
      </c>
      <c r="I8" s="14">
        <v>2048</v>
      </c>
      <c r="J8" s="41">
        <f>H8*I8</f>
        <v>49152</v>
      </c>
      <c r="K8" s="15">
        <v>49152</v>
      </c>
      <c r="L8" s="6" t="s">
        <v>79</v>
      </c>
      <c r="M8" s="42" t="s">
        <v>92</v>
      </c>
      <c r="N8" s="7" t="s">
        <v>78</v>
      </c>
    </row>
    <row r="9" spans="1:14" ht="15.75">
      <c r="A9" s="16">
        <v>8</v>
      </c>
      <c r="B9" s="25" t="s">
        <v>36</v>
      </c>
      <c r="C9" s="26" t="s">
        <v>37</v>
      </c>
      <c r="D9" s="40"/>
      <c r="E9" s="18"/>
      <c r="F9" s="18"/>
      <c r="G9" s="31">
        <v>1500</v>
      </c>
      <c r="H9" s="2"/>
      <c r="I9" s="15"/>
      <c r="J9" s="18"/>
      <c r="K9" s="15">
        <v>2400</v>
      </c>
      <c r="L9" s="6"/>
      <c r="M9" s="6"/>
      <c r="N9" s="7" t="s">
        <v>78</v>
      </c>
    </row>
    <row r="10" spans="1:14" ht="15.75">
      <c r="A10" s="16">
        <v>9</v>
      </c>
      <c r="B10" s="17" t="s">
        <v>38</v>
      </c>
      <c r="C10" s="19" t="s">
        <v>39</v>
      </c>
      <c r="D10" s="40"/>
      <c r="E10" s="18"/>
      <c r="F10" s="18"/>
      <c r="G10" s="31">
        <v>11000</v>
      </c>
      <c r="H10" s="2"/>
      <c r="I10" s="5"/>
      <c r="J10" s="18"/>
      <c r="K10" s="5">
        <v>60500</v>
      </c>
      <c r="L10" s="6"/>
      <c r="M10" s="6"/>
      <c r="N10" s="7" t="s">
        <v>78</v>
      </c>
    </row>
    <row r="11" spans="1:14" ht="15.75">
      <c r="A11" s="16">
        <v>10</v>
      </c>
      <c r="B11" s="17" t="s">
        <v>16</v>
      </c>
      <c r="C11" s="19" t="s">
        <v>40</v>
      </c>
      <c r="D11" s="28"/>
      <c r="E11" s="18"/>
      <c r="F11" s="18"/>
      <c r="G11" s="31">
        <v>1300</v>
      </c>
      <c r="H11" s="2"/>
      <c r="I11" s="5"/>
      <c r="J11" s="18"/>
      <c r="K11" s="5">
        <v>3900</v>
      </c>
      <c r="L11" s="6"/>
      <c r="M11" s="6"/>
      <c r="N11" s="7" t="s">
        <v>78</v>
      </c>
    </row>
    <row r="12" spans="1:14" ht="15.75">
      <c r="A12" s="16">
        <v>11</v>
      </c>
      <c r="B12" s="17" t="s">
        <v>16</v>
      </c>
      <c r="C12" s="19" t="s">
        <v>41</v>
      </c>
      <c r="D12" s="28"/>
      <c r="E12" s="18"/>
      <c r="F12" s="18"/>
      <c r="G12" s="31">
        <v>3000</v>
      </c>
      <c r="H12" s="2"/>
      <c r="I12" s="5"/>
      <c r="J12" s="18"/>
      <c r="K12" s="5">
        <v>24000</v>
      </c>
      <c r="L12" s="6"/>
      <c r="M12" s="6"/>
      <c r="N12" s="7" t="s">
        <v>78</v>
      </c>
    </row>
    <row r="13" spans="1:14" ht="15.75">
      <c r="A13" s="16">
        <v>12</v>
      </c>
      <c r="B13" s="17" t="s">
        <v>17</v>
      </c>
      <c r="C13" s="19" t="s">
        <v>42</v>
      </c>
      <c r="D13" s="28"/>
      <c r="E13" s="18"/>
      <c r="F13" s="18"/>
      <c r="G13" s="31">
        <v>50</v>
      </c>
      <c r="H13" s="2"/>
      <c r="I13" s="5"/>
      <c r="J13" s="18"/>
      <c r="K13" s="5">
        <v>694.5</v>
      </c>
      <c r="L13" s="6"/>
      <c r="M13" s="6"/>
      <c r="N13" s="7" t="s">
        <v>78</v>
      </c>
    </row>
    <row r="14" spans="1:14" ht="15.75">
      <c r="A14" s="16">
        <v>13</v>
      </c>
      <c r="B14" s="21" t="s">
        <v>17</v>
      </c>
      <c r="C14" s="20" t="s">
        <v>43</v>
      </c>
      <c r="D14" s="28"/>
      <c r="E14" s="18"/>
      <c r="F14" s="18"/>
      <c r="G14" s="31">
        <v>20</v>
      </c>
      <c r="H14" s="2"/>
      <c r="I14" s="5"/>
      <c r="J14" s="18"/>
      <c r="K14" s="5">
        <v>147</v>
      </c>
      <c r="L14" s="6"/>
      <c r="M14" s="6"/>
      <c r="N14" s="7" t="s">
        <v>78</v>
      </c>
    </row>
    <row r="15" spans="1:14" ht="18.75" customHeight="1">
      <c r="A15" s="16">
        <v>14</v>
      </c>
      <c r="B15" s="17" t="s">
        <v>44</v>
      </c>
      <c r="C15" s="19" t="s">
        <v>45</v>
      </c>
      <c r="D15" s="28"/>
      <c r="E15" s="18"/>
      <c r="F15" s="18"/>
      <c r="G15" s="31">
        <v>42000</v>
      </c>
      <c r="H15" s="2"/>
      <c r="I15" s="5"/>
      <c r="J15" s="18"/>
      <c r="K15" s="5">
        <v>524580</v>
      </c>
      <c r="L15" s="6"/>
      <c r="M15" s="6"/>
      <c r="N15" s="7" t="s">
        <v>78</v>
      </c>
    </row>
    <row r="16" spans="1:14" ht="15.75">
      <c r="A16" s="16">
        <v>15</v>
      </c>
      <c r="B16" s="17" t="s">
        <v>46</v>
      </c>
      <c r="C16" s="19" t="s">
        <v>47</v>
      </c>
      <c r="D16" s="28"/>
      <c r="E16" s="18"/>
      <c r="F16" s="18"/>
      <c r="G16" s="31">
        <v>4500</v>
      </c>
      <c r="H16" s="2"/>
      <c r="I16" s="5"/>
      <c r="J16" s="18"/>
      <c r="K16" s="5">
        <v>10215</v>
      </c>
      <c r="L16" s="6"/>
      <c r="M16" s="6"/>
      <c r="N16" s="7" t="s">
        <v>78</v>
      </c>
    </row>
    <row r="17" spans="1:14" ht="15.75">
      <c r="A17" s="16">
        <v>16</v>
      </c>
      <c r="B17" s="17" t="s">
        <v>46</v>
      </c>
      <c r="C17" s="19" t="s">
        <v>48</v>
      </c>
      <c r="D17" s="28"/>
      <c r="E17" s="18"/>
      <c r="F17" s="18"/>
      <c r="G17" s="31">
        <v>8000</v>
      </c>
      <c r="H17" s="2"/>
      <c r="I17" s="5"/>
      <c r="J17" s="18"/>
      <c r="K17" s="5">
        <v>26720</v>
      </c>
      <c r="L17" s="6"/>
      <c r="M17" s="6"/>
      <c r="N17" s="7" t="s">
        <v>78</v>
      </c>
    </row>
    <row r="18" spans="1:14" ht="15.75">
      <c r="A18" s="16">
        <v>17</v>
      </c>
      <c r="B18" s="17" t="s">
        <v>49</v>
      </c>
      <c r="C18" s="19" t="s">
        <v>50</v>
      </c>
      <c r="D18" s="28"/>
      <c r="E18" s="18"/>
      <c r="F18" s="18"/>
      <c r="G18" s="31">
        <v>1600</v>
      </c>
      <c r="H18" s="2"/>
      <c r="I18" s="5"/>
      <c r="J18" s="5"/>
      <c r="K18" s="5">
        <v>14240</v>
      </c>
      <c r="L18" s="6"/>
      <c r="M18" s="6"/>
      <c r="N18" s="7" t="s">
        <v>78</v>
      </c>
    </row>
    <row r="19" spans="1:14" s="8" customFormat="1" ht="15.75">
      <c r="A19" s="16">
        <v>18</v>
      </c>
      <c r="B19" s="17" t="s">
        <v>51</v>
      </c>
      <c r="C19" s="19" t="s">
        <v>52</v>
      </c>
      <c r="D19" s="24"/>
      <c r="E19" s="18"/>
      <c r="F19" s="27"/>
      <c r="G19" s="37">
        <v>130</v>
      </c>
      <c r="H19" s="2"/>
      <c r="I19" s="5"/>
      <c r="J19" s="6"/>
      <c r="K19" s="5">
        <v>2990</v>
      </c>
      <c r="L19" s="6"/>
      <c r="M19" s="6"/>
      <c r="N19" s="7" t="s">
        <v>78</v>
      </c>
    </row>
    <row r="20" spans="1:14" ht="15.75">
      <c r="A20" s="16">
        <v>19</v>
      </c>
      <c r="B20" s="17" t="s">
        <v>53</v>
      </c>
      <c r="C20" s="19" t="s">
        <v>54</v>
      </c>
      <c r="D20" s="6"/>
      <c r="E20" s="6"/>
      <c r="F20" s="6"/>
      <c r="G20" s="37">
        <v>7500</v>
      </c>
      <c r="H20" s="2"/>
      <c r="I20" s="5"/>
      <c r="J20" s="5"/>
      <c r="K20" s="5">
        <v>15000</v>
      </c>
      <c r="L20" s="6"/>
      <c r="M20" s="6"/>
      <c r="N20" s="7" t="s">
        <v>78</v>
      </c>
    </row>
    <row r="21" spans="1:14" ht="15.75">
      <c r="A21" s="16">
        <v>20</v>
      </c>
      <c r="B21" s="17" t="s">
        <v>55</v>
      </c>
      <c r="C21" s="19" t="s">
        <v>56</v>
      </c>
      <c r="D21" s="6"/>
      <c r="E21" s="6"/>
      <c r="F21" s="6"/>
      <c r="G21" s="37">
        <v>150</v>
      </c>
      <c r="H21" s="2"/>
      <c r="I21" s="5"/>
      <c r="J21" s="5"/>
      <c r="K21" s="5">
        <v>3205.5</v>
      </c>
      <c r="L21" s="6"/>
      <c r="M21" s="6"/>
      <c r="N21" s="7" t="s">
        <v>78</v>
      </c>
    </row>
    <row r="22" spans="1:14" ht="15.75">
      <c r="A22" s="16">
        <v>21</v>
      </c>
      <c r="B22" s="17" t="s">
        <v>57</v>
      </c>
      <c r="C22" s="19" t="s">
        <v>58</v>
      </c>
      <c r="D22" s="6"/>
      <c r="E22" s="6"/>
      <c r="F22" s="6"/>
      <c r="G22" s="37">
        <v>6</v>
      </c>
      <c r="H22" s="2"/>
      <c r="I22" s="5"/>
      <c r="J22" s="5"/>
      <c r="K22" s="5">
        <v>24478.56</v>
      </c>
      <c r="L22" s="6"/>
      <c r="M22" s="6"/>
      <c r="N22" s="7" t="s">
        <v>78</v>
      </c>
    </row>
    <row r="23" spans="1:14" ht="15.75">
      <c r="A23" s="16">
        <v>22</v>
      </c>
      <c r="B23" s="23" t="s">
        <v>18</v>
      </c>
      <c r="C23" s="22" t="s">
        <v>59</v>
      </c>
      <c r="D23" s="6"/>
      <c r="E23" s="6"/>
      <c r="F23" s="6"/>
      <c r="G23" s="37">
        <v>700</v>
      </c>
      <c r="H23" s="2"/>
      <c r="I23" s="5"/>
      <c r="J23" s="5"/>
      <c r="K23" s="5">
        <v>42000</v>
      </c>
      <c r="L23" s="6"/>
      <c r="M23" s="6"/>
      <c r="N23" s="7" t="s">
        <v>78</v>
      </c>
    </row>
    <row r="24" spans="1:14" ht="15.75">
      <c r="A24" s="16">
        <v>23</v>
      </c>
      <c r="B24" s="17" t="s">
        <v>60</v>
      </c>
      <c r="C24" s="20" t="s">
        <v>61</v>
      </c>
      <c r="D24" s="6"/>
      <c r="E24" s="6"/>
      <c r="F24" s="6"/>
      <c r="G24" s="37">
        <v>350</v>
      </c>
      <c r="H24" s="2"/>
      <c r="I24" s="5"/>
      <c r="J24" s="5"/>
      <c r="K24" s="5">
        <v>1575</v>
      </c>
      <c r="L24" s="6"/>
      <c r="M24" s="6"/>
      <c r="N24" s="7" t="s">
        <v>78</v>
      </c>
    </row>
    <row r="25" spans="1:14" ht="15.75">
      <c r="A25" s="16">
        <v>24</v>
      </c>
      <c r="B25" s="17" t="s">
        <v>62</v>
      </c>
      <c r="C25" s="19" t="s">
        <v>63</v>
      </c>
      <c r="D25" s="6"/>
      <c r="E25" s="6"/>
      <c r="F25" s="6"/>
      <c r="G25" s="37">
        <v>1200</v>
      </c>
      <c r="H25" s="2"/>
      <c r="I25" s="5"/>
      <c r="J25" s="5"/>
      <c r="K25" s="5">
        <v>2700</v>
      </c>
      <c r="L25" s="6"/>
      <c r="M25" s="6"/>
      <c r="N25" s="7" t="s">
        <v>78</v>
      </c>
    </row>
    <row r="26" spans="1:14" ht="15.75">
      <c r="A26" s="16">
        <v>25</v>
      </c>
      <c r="B26" s="25" t="s">
        <v>19</v>
      </c>
      <c r="C26" s="26" t="s">
        <v>64</v>
      </c>
      <c r="D26" s="6"/>
      <c r="E26" s="6"/>
      <c r="F26" s="6"/>
      <c r="G26" s="37">
        <v>800</v>
      </c>
      <c r="H26" s="2"/>
      <c r="I26" s="5"/>
      <c r="J26" s="5"/>
      <c r="K26" s="5">
        <v>680</v>
      </c>
      <c r="L26" s="6"/>
      <c r="M26" s="6"/>
      <c r="N26" s="7" t="s">
        <v>78</v>
      </c>
    </row>
    <row r="27" spans="1:14" ht="15.75">
      <c r="A27" s="16">
        <v>26</v>
      </c>
      <c r="B27" s="17" t="s">
        <v>20</v>
      </c>
      <c r="C27" s="19" t="s">
        <v>65</v>
      </c>
      <c r="D27" s="6"/>
      <c r="E27" s="6"/>
      <c r="F27" s="6"/>
      <c r="G27" s="37">
        <v>250</v>
      </c>
      <c r="H27" s="2"/>
      <c r="I27" s="5"/>
      <c r="J27" s="5"/>
      <c r="K27" s="5">
        <v>1950</v>
      </c>
      <c r="L27" s="6"/>
      <c r="M27" s="6"/>
      <c r="N27" s="7" t="s">
        <v>78</v>
      </c>
    </row>
    <row r="28" spans="1:14" ht="15.75">
      <c r="A28" s="16">
        <v>27</v>
      </c>
      <c r="B28" s="17" t="s">
        <v>21</v>
      </c>
      <c r="C28" s="19" t="s">
        <v>66</v>
      </c>
      <c r="D28" s="6"/>
      <c r="E28" s="6"/>
      <c r="F28" s="6"/>
      <c r="G28" s="37">
        <v>1600</v>
      </c>
      <c r="H28" s="2"/>
      <c r="I28" s="5"/>
      <c r="J28" s="5"/>
      <c r="K28" s="5">
        <v>5440</v>
      </c>
      <c r="L28" s="6"/>
      <c r="M28" s="6"/>
      <c r="N28" s="7" t="s">
        <v>78</v>
      </c>
    </row>
    <row r="29" spans="1:14" ht="15.75">
      <c r="A29" s="16">
        <v>28</v>
      </c>
      <c r="B29" s="17" t="s">
        <v>22</v>
      </c>
      <c r="C29" s="19" t="s">
        <v>67</v>
      </c>
      <c r="D29" s="6"/>
      <c r="E29" s="6"/>
      <c r="F29" s="6"/>
      <c r="G29" s="37">
        <v>200</v>
      </c>
      <c r="H29" s="2"/>
      <c r="I29" s="5"/>
      <c r="J29" s="5"/>
      <c r="K29" s="5">
        <v>898</v>
      </c>
      <c r="L29" s="6"/>
      <c r="M29" s="6"/>
      <c r="N29" s="7" t="s">
        <v>78</v>
      </c>
    </row>
    <row r="30" spans="1:14" ht="15.75">
      <c r="A30" s="16">
        <v>29</v>
      </c>
      <c r="B30" s="17" t="s">
        <v>23</v>
      </c>
      <c r="C30" s="19" t="s">
        <v>68</v>
      </c>
      <c r="D30" s="6"/>
      <c r="E30" s="6"/>
      <c r="F30" s="6"/>
      <c r="G30" s="37">
        <v>9000</v>
      </c>
      <c r="H30" s="2"/>
      <c r="I30" s="5"/>
      <c r="J30" s="5"/>
      <c r="K30" s="5">
        <v>9900</v>
      </c>
      <c r="L30" s="6"/>
      <c r="M30" s="6"/>
      <c r="N30" s="7" t="s">
        <v>78</v>
      </c>
    </row>
    <row r="31" spans="1:14" ht="15.75">
      <c r="A31" s="16">
        <v>30</v>
      </c>
      <c r="B31" s="25" t="s">
        <v>69</v>
      </c>
      <c r="C31" s="26" t="s">
        <v>70</v>
      </c>
      <c r="D31" s="6"/>
      <c r="E31" s="6"/>
      <c r="F31" s="6"/>
      <c r="G31" s="37">
        <v>300</v>
      </c>
      <c r="H31" s="2"/>
      <c r="I31" s="5"/>
      <c r="J31" s="5"/>
      <c r="K31" s="5">
        <v>306</v>
      </c>
      <c r="L31" s="6"/>
      <c r="M31" s="6"/>
      <c r="N31" s="7" t="s">
        <v>78</v>
      </c>
    </row>
    <row r="32" spans="1:14" ht="15.75">
      <c r="A32" s="16">
        <v>31</v>
      </c>
      <c r="B32" s="23" t="s">
        <v>71</v>
      </c>
      <c r="C32" s="24" t="s">
        <v>72</v>
      </c>
      <c r="D32" s="6"/>
      <c r="E32" s="6"/>
      <c r="F32" s="6"/>
      <c r="G32" s="37">
        <v>30</v>
      </c>
      <c r="H32" s="2"/>
      <c r="I32" s="5"/>
      <c r="J32" s="5"/>
      <c r="K32" s="5">
        <v>720</v>
      </c>
      <c r="L32" s="6"/>
      <c r="M32" s="6"/>
      <c r="N32" s="7" t="s">
        <v>78</v>
      </c>
    </row>
    <row r="33" spans="1:14" ht="15.75">
      <c r="A33" s="16">
        <v>32</v>
      </c>
      <c r="B33" s="17" t="s">
        <v>73</v>
      </c>
      <c r="C33" s="19" t="s">
        <v>74</v>
      </c>
      <c r="D33" s="6"/>
      <c r="E33" s="6"/>
      <c r="F33" s="6"/>
      <c r="G33" s="37">
        <v>55</v>
      </c>
      <c r="H33" s="2"/>
      <c r="I33" s="5"/>
      <c r="J33" s="5"/>
      <c r="K33" s="5">
        <v>4400</v>
      </c>
      <c r="L33" s="6"/>
      <c r="M33" s="6"/>
      <c r="N33" s="7" t="s">
        <v>78</v>
      </c>
    </row>
    <row r="34" spans="1:14" ht="15.75">
      <c r="A34" s="16">
        <v>33</v>
      </c>
      <c r="B34" s="17" t="s">
        <v>73</v>
      </c>
      <c r="C34" s="19" t="s">
        <v>75</v>
      </c>
      <c r="D34" s="6"/>
      <c r="E34" s="6"/>
      <c r="F34" s="6"/>
      <c r="G34" s="37">
        <v>550</v>
      </c>
      <c r="H34" s="2"/>
      <c r="I34" s="5"/>
      <c r="J34" s="5"/>
      <c r="K34" s="5">
        <v>83600</v>
      </c>
      <c r="L34" s="6"/>
      <c r="M34" s="6"/>
      <c r="N34" s="7" t="s">
        <v>78</v>
      </c>
    </row>
    <row r="35" spans="1:14" ht="15.75">
      <c r="A35" s="16">
        <v>34</v>
      </c>
      <c r="B35" s="29" t="s">
        <v>76</v>
      </c>
      <c r="C35" s="30" t="s">
        <v>77</v>
      </c>
      <c r="D35" s="6"/>
      <c r="E35" s="6"/>
      <c r="F35" s="6"/>
      <c r="G35" s="37">
        <v>260</v>
      </c>
      <c r="H35" s="2"/>
      <c r="I35" s="5"/>
      <c r="J35" s="5"/>
      <c r="K35" s="5">
        <v>12740</v>
      </c>
      <c r="L35" s="6"/>
      <c r="M35" s="6"/>
      <c r="N35" s="7" t="s">
        <v>78</v>
      </c>
    </row>
    <row r="36" spans="9:11" ht="15.75">
      <c r="I36" s="48" t="s">
        <v>88</v>
      </c>
      <c r="J36" s="48">
        <f>SUM(J3:J35)</f>
        <v>61287</v>
      </c>
      <c r="K36" s="11">
        <f>SUM(K2:K35)</f>
        <v>1047661.56</v>
      </c>
    </row>
    <row r="37" spans="10:12" ht="15.75">
      <c r="J37" s="48" t="s">
        <v>89</v>
      </c>
      <c r="K37" s="48"/>
      <c r="L37" s="49"/>
    </row>
  </sheetData>
  <sheetProtection/>
  <printOptions/>
  <pageMargins left="0.7" right="0.7" top="0.75" bottom="0.75" header="0.3" footer="0.3"/>
  <pageSetup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Drasko</dc:creator>
  <cp:keywords/>
  <dc:description/>
  <cp:lastModifiedBy>TANASIC Melinda</cp:lastModifiedBy>
  <cp:lastPrinted>2015-03-24T08:07:29Z</cp:lastPrinted>
  <dcterms:created xsi:type="dcterms:W3CDTF">2013-08-09T07:35:03Z</dcterms:created>
  <dcterms:modified xsi:type="dcterms:W3CDTF">2016-02-12T11:15:06Z</dcterms:modified>
  <cp:category/>
  <cp:version/>
  <cp:contentType/>
  <cp:contentStatus/>
</cp:coreProperties>
</file>