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fice2\Desktop\Documents\Tenderi 2017\1217\"/>
    </mc:Choice>
  </mc:AlternateContent>
  <bookViews>
    <workbookView xWindow="0" yWindow="0" windowWidth="28800" windowHeight="13230"/>
  </bookViews>
  <sheets>
    <sheet name="1017 Lekovi" sheetId="1" r:id="rId1"/>
  </sheets>
  <definedNames>
    <definedName name="_xlnm._FilterDatabase" localSheetId="0" hidden="1">'1017 Lekovi'!$A$1:$M$40</definedName>
  </definedNames>
  <calcPr calcId="162913"/>
</workbook>
</file>

<file path=xl/calcChain.xml><?xml version="1.0" encoding="utf-8"?>
<calcChain xmlns="http://schemas.openxmlformats.org/spreadsheetml/2006/main">
  <c r="I25" i="1" l="1"/>
  <c r="I14" i="1"/>
  <c r="I12" i="1"/>
  <c r="I9" i="1"/>
  <c r="I7" i="1"/>
  <c r="I6" i="1"/>
  <c r="H34" i="1" l="1"/>
  <c r="I34" i="1" s="1"/>
  <c r="H33" i="1"/>
  <c r="I33" i="1" s="1"/>
  <c r="H15" i="1"/>
  <c r="I15" i="1" s="1"/>
  <c r="H11" i="1"/>
  <c r="I11" i="1" s="1"/>
  <c r="I44" i="1" s="1"/>
  <c r="J40" i="1" l="1"/>
</calcChain>
</file>

<file path=xl/sharedStrings.xml><?xml version="1.0" encoding="utf-8"?>
<sst xmlns="http://schemas.openxmlformats.org/spreadsheetml/2006/main" count="120" uniqueCount="77">
  <si>
    <t>Partija</t>
  </si>
  <si>
    <t>ATC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</si>
  <si>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</si>
  <si>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</si>
  <si>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</si>
  <si>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</si>
  <si>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</si>
  <si>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</si>
  <si>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</si>
  <si>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 xml:space="preserve">B02BA01   </t>
  </si>
  <si>
    <t>A10BB12</t>
  </si>
  <si>
    <t>A11GA01</t>
  </si>
  <si>
    <t>B01AD02</t>
  </si>
  <si>
    <t>B03XA01</t>
  </si>
  <si>
    <t>C03DA01</t>
  </si>
  <si>
    <t>C07AA05</t>
  </si>
  <si>
    <t>H01AC01</t>
  </si>
  <si>
    <t>H01BA02</t>
  </si>
  <si>
    <t>J01CA04</t>
  </si>
  <si>
    <t>J01CR02</t>
  </si>
  <si>
    <t>J05AR03</t>
  </si>
  <si>
    <t>J05AX08</t>
  </si>
  <si>
    <t>J05AX67</t>
  </si>
  <si>
    <t>L01AA09</t>
  </si>
  <si>
    <t>L01CD02</t>
  </si>
  <si>
    <t>L01XE01</t>
  </si>
  <si>
    <t>L04AA23</t>
  </si>
  <si>
    <t>L04AA27</t>
  </si>
  <si>
    <t>M01AB15</t>
  </si>
  <si>
    <t>N03AX09</t>
  </si>
  <si>
    <t>N05BA12</t>
  </si>
  <si>
    <t>N07BC01</t>
  </si>
  <si>
    <t>R03AK07</t>
  </si>
  <si>
    <t>S01ED51</t>
  </si>
  <si>
    <t>V03AB35</t>
  </si>
  <si>
    <t>V06DX01</t>
  </si>
  <si>
    <t>Proizvodjač</t>
  </si>
  <si>
    <t>Slovima</t>
  </si>
  <si>
    <t>Tender</t>
  </si>
  <si>
    <t>Binocrit amp. 6*2000 i.j.</t>
  </si>
  <si>
    <t>Sandoz</t>
  </si>
  <si>
    <t>pakovanje</t>
  </si>
  <si>
    <t>farmegra</t>
  </si>
  <si>
    <t>1217</t>
  </si>
  <si>
    <t>Binocrit amp. 6*10000 i.j.</t>
  </si>
  <si>
    <t>Propranolol tbl. 50*40mg</t>
  </si>
  <si>
    <t>Remedica</t>
  </si>
  <si>
    <t>Minirin sprej 0.1mg/ml</t>
  </si>
  <si>
    <t>Ferring</t>
  </si>
  <si>
    <t>Amoksicilin caps 16*250mg</t>
  </si>
  <si>
    <t>Hemofarm</t>
  </si>
  <si>
    <t>Panklav tbl 14*(875+125)mg</t>
  </si>
  <si>
    <t>Truvada tbl 30*200mg+245mg</t>
  </si>
  <si>
    <t>Gilead</t>
  </si>
  <si>
    <t>Zodol amp. 5*30mg/ml</t>
  </si>
  <si>
    <t>Symbicort 60*(320+9)µg/dozi</t>
  </si>
  <si>
    <t>Astra Zeneca</t>
  </si>
  <si>
    <t>Symbicort 60*(160+4.5)µg/dozi</t>
  </si>
  <si>
    <t>četirihiljadešeststotinaeurainulacenti</t>
  </si>
  <si>
    <t>devethiljadasedamstotinaosamdesetšesteurainulacenti</t>
  </si>
  <si>
    <t>dvijehiljadedvijestotinepeteurainulacenti</t>
  </si>
  <si>
    <t>tridesetosamhiljadačetiristotineeurainulacenti</t>
  </si>
  <si>
    <t>dvadesetpethiljadadvijestotineeurainulacenti</t>
  </si>
  <si>
    <t>dvadesetšesthiljadašeststotinačetrdeseteurainulacenti</t>
  </si>
  <si>
    <t>dvijestotinedvanaesthiljadadevetestotinačetrdeseteurainulacenti</t>
  </si>
  <si>
    <t>jednastotinasedamhiljadadevetstotinaeurainulacenti</t>
  </si>
  <si>
    <t xml:space="preserve">Ovlašćeno lice ponuđača  </t>
  </si>
  <si>
    <t xml:space="preserve">UKUPNO PONUDA </t>
  </si>
  <si>
    <t>Marjana Bošković</t>
  </si>
  <si>
    <t>Koodinator prodaje u bolničkom sektoru</t>
  </si>
  <si>
    <t>(ime, prezime i funkcija)</t>
  </si>
  <si>
    <t>(svojeručni potpis)</t>
  </si>
  <si>
    <t>M.P.</t>
  </si>
  <si>
    <t>tridesetpethiljadaeurainulacenti</t>
  </si>
  <si>
    <t>četrdesetosamhiljadaeurainulacenti</t>
  </si>
  <si>
    <t>SLOVIMA (petstotinadesethiljadaeurašeststotinasedamdesetjedaneurinulacenti</t>
  </si>
  <si>
    <t>Zaštićeni naziv i pakovanje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</si>
</sst>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i/>
      <sz val="10"/>
      <color theme="1"/>
      <name val="Times New Roman"/>
      <family val="1"/>
    </font>
    <font>
      <sz val="1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u/>
      <sz val="12"/>
      <color rgb="FF000000"/>
      <name val="Times New Roman"/>
      <family val="1"/>
      <charset val="238"/>
    </font>
    <font>
      <sz val="10"/>
      <name val="Times New Roman"/>
      <family val="1"/>
    </font>
    <font>
      <i/>
      <sz val="10"/>
      <name val="Times New Roman"/>
      <family val="1"/>
      <charset val="238"/>
    </font>
    <font>
      <sz val="10"/>
      <color theme="1"/>
      <name val="Times New Roman"/>
      <family val="1"/>
    </font>
    <font>
      <sz val="10"/>
      <color rgb="FF000000"/>
      <name val="Calibri"/>
      <family val="2"/>
      <scheme val="minor"/>
    </font>
    <font>
      <i/>
      <sz val="10"/>
      <color theme="1"/>
      <name val="Times New Roman"/>
      <family val="1"/>
      <charset val="238"/>
    </font>
    <font>
      <i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5" fillId="0" borderId="0"/>
  </cellStyleXfs>
  <cellXfs count="78">
    <xf numFmtId="0" fontId="0" fillId="0" borderId="0" xfId="0"/>
    <xf numFmtId="2" fontId="2" fillId="0" borderId="1" xfId="0" applyNumberFormat="1" applyFont="1" applyFill="1" applyBorder="1"/>
    <xf numFmtId="4" fontId="6" fillId="0" borderId="1" xfId="3" applyNumberFormat="1" applyFont="1" applyFill="1" applyBorder="1"/>
    <xf numFmtId="4" fontId="2" fillId="0" borderId="1" xfId="0" applyNumberFormat="1" applyFont="1" applyFill="1" applyBorder="1"/>
    <xf numFmtId="0" fontId="2" fillId="0" borderId="1" xfId="0" applyFont="1" applyFill="1" applyBorder="1"/>
    <xf numFmtId="49" fontId="2" fillId="0" borderId="1" xfId="0" applyNumberFormat="1" applyFont="1" applyFill="1" applyBorder="1"/>
    <xf numFmtId="0" fontId="6" fillId="0" borderId="0" xfId="0" applyFont="1" applyFill="1" applyBorder="1" applyAlignment="1">
      <alignment horizontal="center" vertical="center"/>
    </xf>
    <xf numFmtId="4" fontId="6" fillId="0" borderId="0" xfId="3" applyNumberFormat="1" applyFont="1" applyFill="1" applyBorder="1"/>
    <xf numFmtId="1" fontId="7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/>
    <xf numFmtId="1" fontId="7" fillId="0" borderId="0" xfId="0" applyNumberFormat="1" applyFont="1" applyFill="1" applyBorder="1"/>
    <xf numFmtId="4" fontId="6" fillId="0" borderId="0" xfId="0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/>
    </xf>
    <xf numFmtId="0" fontId="2" fillId="0" borderId="0" xfId="0" applyFont="1" applyFill="1" applyBorder="1"/>
    <xf numFmtId="2" fontId="2" fillId="0" borderId="0" xfId="0" applyNumberFormat="1" applyFont="1" applyFill="1" applyBorder="1"/>
    <xf numFmtId="4" fontId="2" fillId="0" borderId="0" xfId="0" applyNumberFormat="1" applyFont="1" applyFill="1" applyBorder="1"/>
    <xf numFmtId="49" fontId="2" fillId="0" borderId="0" xfId="0" applyNumberFormat="1" applyFont="1" applyFill="1" applyBorder="1"/>
    <xf numFmtId="1" fontId="2" fillId="0" borderId="0" xfId="0" applyNumberFormat="1" applyFont="1" applyFill="1" applyBorder="1"/>
    <xf numFmtId="0" fontId="6" fillId="0" borderId="0" xfId="0" applyFont="1" applyFill="1" applyBorder="1" applyAlignment="1">
      <alignment horizontal="right"/>
    </xf>
    <xf numFmtId="0" fontId="6" fillId="0" borderId="0" xfId="7" applyFont="1" applyFill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2" fontId="2" fillId="0" borderId="1" xfId="1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/>
    <xf numFmtId="0" fontId="10" fillId="0" borderId="1" xfId="0" applyFont="1" applyFill="1" applyBorder="1"/>
    <xf numFmtId="0" fontId="0" fillId="0" borderId="1" xfId="0" applyFont="1" applyFill="1" applyBorder="1"/>
    <xf numFmtId="0" fontId="6" fillId="0" borderId="0" xfId="7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left" vertical="center" indent="15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right"/>
    </xf>
    <xf numFmtId="1" fontId="13" fillId="2" borderId="1" xfId="0" applyNumberFormat="1" applyFont="1" applyFill="1" applyBorder="1"/>
    <xf numFmtId="2" fontId="13" fillId="2" borderId="1" xfId="0" applyNumberFormat="1" applyFont="1" applyFill="1" applyBorder="1"/>
    <xf numFmtId="4" fontId="13" fillId="2" borderId="1" xfId="0" applyNumberFormat="1" applyFont="1" applyFill="1" applyBorder="1"/>
    <xf numFmtId="49" fontId="13" fillId="2" borderId="1" xfId="0" applyNumberFormat="1" applyFont="1" applyFill="1" applyBorder="1"/>
    <xf numFmtId="0" fontId="14" fillId="0" borderId="2" xfId="8" applyFont="1" applyFill="1" applyBorder="1" applyAlignment="1">
      <alignment horizontal="center" vertical="center" wrapText="1"/>
    </xf>
    <xf numFmtId="0" fontId="14" fillId="0" borderId="2" xfId="8" applyFont="1" applyFill="1" applyBorder="1" applyAlignment="1">
      <alignment horizontal="left"/>
    </xf>
    <xf numFmtId="4" fontId="9" fillId="0" borderId="1" xfId="3" applyNumberFormat="1" applyFont="1" applyFill="1" applyBorder="1"/>
    <xf numFmtId="4" fontId="15" fillId="0" borderId="1" xfId="0" applyNumberFormat="1" applyFont="1" applyFill="1" applyBorder="1" applyAlignment="1">
      <alignment vertical="top"/>
    </xf>
    <xf numFmtId="3" fontId="14" fillId="0" borderId="1" xfId="8" applyNumberFormat="1" applyFont="1" applyFill="1" applyBorder="1"/>
    <xf numFmtId="2" fontId="13" fillId="0" borderId="1" xfId="0" applyNumberFormat="1" applyFont="1" applyFill="1" applyBorder="1"/>
    <xf numFmtId="4" fontId="13" fillId="0" borderId="1" xfId="0" applyNumberFormat="1" applyFont="1" applyFill="1" applyBorder="1"/>
    <xf numFmtId="4" fontId="14" fillId="0" borderId="1" xfId="8" applyNumberFormat="1" applyFont="1" applyFill="1" applyBorder="1" applyAlignment="1">
      <alignment horizontal="right" vertical="center" wrapText="1"/>
    </xf>
    <xf numFmtId="4" fontId="16" fillId="0" borderId="1" xfId="0" applyNumberFormat="1" applyFont="1" applyFill="1" applyBorder="1" applyAlignment="1">
      <alignment horizontal="right"/>
    </xf>
    <xf numFmtId="0" fontId="13" fillId="0" borderId="1" xfId="0" applyFont="1" applyFill="1" applyBorder="1"/>
    <xf numFmtId="49" fontId="13" fillId="0" borderId="1" xfId="0" applyNumberFormat="1" applyFont="1" applyFill="1" applyBorder="1"/>
    <xf numFmtId="3" fontId="17" fillId="0" borderId="1" xfId="8" applyNumberFormat="1" applyFont="1" applyFill="1" applyBorder="1"/>
    <xf numFmtId="4" fontId="9" fillId="0" borderId="1" xfId="0" applyNumberFormat="1" applyFont="1" applyFill="1" applyBorder="1" applyAlignment="1">
      <alignment vertical="top"/>
    </xf>
    <xf numFmtId="0" fontId="14" fillId="0" borderId="1" xfId="8" applyFont="1" applyFill="1" applyBorder="1" applyAlignment="1">
      <alignment horizontal="left"/>
    </xf>
    <xf numFmtId="4" fontId="17" fillId="0" borderId="1" xfId="3" applyNumberFormat="1" applyFont="1" applyFill="1" applyBorder="1"/>
    <xf numFmtId="4" fontId="17" fillId="0" borderId="1" xfId="0" applyNumberFormat="1" applyFont="1" applyFill="1" applyBorder="1" applyAlignment="1">
      <alignment vertical="top"/>
    </xf>
    <xf numFmtId="3" fontId="13" fillId="0" borderId="1" xfId="0" applyNumberFormat="1" applyFont="1" applyFill="1" applyBorder="1" applyAlignment="1">
      <alignment horizontal="right"/>
    </xf>
    <xf numFmtId="4" fontId="18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wrapText="1"/>
    </xf>
    <xf numFmtId="2" fontId="13" fillId="0" borderId="1" xfId="0" applyNumberFormat="1" applyFont="1" applyFill="1" applyBorder="1" applyAlignment="1">
      <alignment horizontal="right"/>
    </xf>
    <xf numFmtId="3" fontId="13" fillId="0" borderId="1" xfId="0" applyNumberFormat="1" applyFont="1" applyFill="1" applyBorder="1"/>
    <xf numFmtId="0" fontId="14" fillId="0" borderId="3" xfId="8" applyFont="1" applyFill="1" applyBorder="1" applyAlignment="1">
      <alignment horizontal="left"/>
    </xf>
    <xf numFmtId="2" fontId="13" fillId="0" borderId="1" xfId="10" applyNumberFormat="1" applyFont="1" applyFill="1" applyBorder="1" applyAlignment="1">
      <alignment horizontal="center" vertical="center" wrapText="1"/>
    </xf>
    <xf numFmtId="2" fontId="14" fillId="0" borderId="1" xfId="10" applyNumberFormat="1" applyFont="1" applyFill="1" applyBorder="1" applyAlignment="1">
      <alignment horizontal="center" vertical="center" wrapText="1"/>
    </xf>
    <xf numFmtId="0" fontId="14" fillId="0" borderId="2" xfId="7" applyFont="1" applyFill="1" applyBorder="1" applyAlignment="1">
      <alignment horizontal="left"/>
    </xf>
    <xf numFmtId="2" fontId="17" fillId="0" borderId="1" xfId="0" applyNumberFormat="1" applyFont="1" applyBorder="1"/>
    <xf numFmtId="4" fontId="19" fillId="0" borderId="1" xfId="0" applyNumberFormat="1" applyFont="1" applyFill="1" applyBorder="1"/>
    <xf numFmtId="0" fontId="20" fillId="0" borderId="1" xfId="0" applyFont="1" applyFill="1" applyBorder="1" applyAlignment="1">
      <alignment vertical="center"/>
    </xf>
    <xf numFmtId="0" fontId="20" fillId="0" borderId="1" xfId="0" applyFont="1" applyFill="1" applyBorder="1"/>
    <xf numFmtId="0" fontId="20" fillId="0" borderId="1" xfId="0" applyFont="1" applyFill="1" applyBorder="1" applyAlignment="1">
      <alignment horizontal="right"/>
    </xf>
    <xf numFmtId="4" fontId="21" fillId="0" borderId="1" xfId="0" applyNumberFormat="1" applyFont="1" applyFill="1" applyBorder="1"/>
    <xf numFmtId="4" fontId="13" fillId="3" borderId="1" xfId="0" applyNumberFormat="1" applyFont="1" applyFill="1" applyBorder="1"/>
    <xf numFmtId="0" fontId="2" fillId="3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left"/>
    </xf>
  </cellXfs>
  <cellStyles count="12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5" xfId="6"/>
    <cellStyle name="Normal 7" xfId="11"/>
    <cellStyle name="Normal_Sheet1 2" xfId="7"/>
    <cellStyle name="Normalan 2" xfId="8"/>
    <cellStyle name="Normalan 3" xfId="9"/>
    <cellStyle name="Normalan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tabSelected="1" zoomScaleNormal="100" workbookViewId="0">
      <selection activeCell="D42" sqref="D42"/>
    </sheetView>
  </sheetViews>
  <sheetFormatPr defaultColWidth="12.42578125" defaultRowHeight="15.75" x14ac:dyDescent="0.25"/>
  <cols>
    <col min="1" max="1" width="7.85546875" style="15" customWidth="1"/>
    <col min="2" max="2" width="10.28515625" style="23" bestFit="1" customWidth="1"/>
    <col min="3" max="3" width="29.85546875" style="15" bestFit="1" customWidth="1"/>
    <col min="4" max="4" width="14.140625" style="15" bestFit="1" customWidth="1"/>
    <col min="5" max="5" width="13.42578125" style="15" bestFit="1" customWidth="1"/>
    <col min="6" max="6" width="8.140625" style="19" bestFit="1" customWidth="1"/>
    <col min="7" max="7" width="17.5703125" style="16" bestFit="1" customWidth="1"/>
    <col min="8" max="8" width="14.5703125" style="17" customWidth="1"/>
    <col min="9" max="9" width="12.7109375" style="17" bestFit="1" customWidth="1"/>
    <col min="10" max="10" width="15" style="17" customWidth="1"/>
    <col min="11" max="11" width="12.42578125" style="15"/>
    <col min="12" max="12" width="33.28515625" style="15" customWidth="1"/>
    <col min="13" max="13" width="12.42578125" style="18"/>
    <col min="14" max="16384" width="12.42578125" style="15"/>
  </cols>
  <sheetData>
    <row r="1" spans="1:13" x14ac:dyDescent="0.25">
      <c r="A1" s="37" t="s">
        <v>0</v>
      </c>
      <c r="B1" s="38" t="s">
        <v>1</v>
      </c>
      <c r="C1" s="37" t="s">
        <v>76</v>
      </c>
      <c r="D1" s="37" t="s">
        <v>36</v>
      </c>
      <c r="E1" s="37" t="s">
        <v>2</v>
      </c>
      <c r="F1" s="39" t="s">
        <v>3</v>
      </c>
      <c r="G1" s="40" t="s">
        <v>4</v>
      </c>
      <c r="H1" s="41" t="s">
        <v>5</v>
      </c>
      <c r="I1" s="41" t="s">
        <v>6</v>
      </c>
      <c r="J1" s="41" t="s">
        <v>8</v>
      </c>
      <c r="K1" s="37" t="s">
        <v>7</v>
      </c>
      <c r="L1" s="37" t="s">
        <v>37</v>
      </c>
      <c r="M1" s="42" t="s">
        <v>38</v>
      </c>
    </row>
    <row r="2" spans="1:13" x14ac:dyDescent="0.25">
      <c r="A2" s="43">
        <v>1</v>
      </c>
      <c r="B2" s="44" t="s">
        <v>10</v>
      </c>
      <c r="C2" s="45"/>
      <c r="D2" s="45"/>
      <c r="E2" s="46"/>
      <c r="F2" s="47">
        <v>1500</v>
      </c>
      <c r="G2" s="48"/>
      <c r="H2" s="49"/>
      <c r="I2" s="49"/>
      <c r="J2" s="50">
        <v>1500</v>
      </c>
      <c r="K2" s="51"/>
      <c r="L2" s="52"/>
      <c r="M2" s="53"/>
    </row>
    <row r="3" spans="1:13" x14ac:dyDescent="0.25">
      <c r="A3" s="43">
        <v>2</v>
      </c>
      <c r="B3" s="44" t="s">
        <v>11</v>
      </c>
      <c r="C3" s="45"/>
      <c r="D3" s="45"/>
      <c r="E3" s="46"/>
      <c r="F3" s="54">
        <v>1500</v>
      </c>
      <c r="G3" s="48"/>
      <c r="H3" s="49"/>
      <c r="I3" s="49"/>
      <c r="J3" s="50">
        <v>18675</v>
      </c>
      <c r="K3" s="51"/>
      <c r="L3" s="52"/>
      <c r="M3" s="53"/>
    </row>
    <row r="4" spans="1:13" x14ac:dyDescent="0.25">
      <c r="A4" s="43">
        <v>3</v>
      </c>
      <c r="B4" s="44" t="s">
        <v>12</v>
      </c>
      <c r="C4" s="55"/>
      <c r="D4" s="55"/>
      <c r="E4" s="46"/>
      <c r="F4" s="54">
        <v>60</v>
      </c>
      <c r="G4" s="48"/>
      <c r="H4" s="49"/>
      <c r="I4" s="49"/>
      <c r="J4" s="50">
        <v>26277</v>
      </c>
      <c r="K4" s="51"/>
      <c r="L4" s="52"/>
      <c r="M4" s="53"/>
    </row>
    <row r="5" spans="1:13" x14ac:dyDescent="0.25">
      <c r="A5" s="43">
        <v>4</v>
      </c>
      <c r="B5" s="56" t="s">
        <v>9</v>
      </c>
      <c r="C5" s="45"/>
      <c r="D5" s="45"/>
      <c r="E5" s="46"/>
      <c r="F5" s="54">
        <v>700</v>
      </c>
      <c r="G5" s="48"/>
      <c r="H5" s="49"/>
      <c r="I5" s="49"/>
      <c r="J5" s="50">
        <v>2310</v>
      </c>
      <c r="K5" s="51"/>
      <c r="L5" s="52"/>
      <c r="M5" s="53"/>
    </row>
    <row r="6" spans="1:13" x14ac:dyDescent="0.25">
      <c r="A6" s="43">
        <v>5</v>
      </c>
      <c r="B6" s="44" t="s">
        <v>13</v>
      </c>
      <c r="C6" s="57" t="s">
        <v>39</v>
      </c>
      <c r="D6" s="57" t="s">
        <v>40</v>
      </c>
      <c r="E6" s="58" t="s">
        <v>41</v>
      </c>
      <c r="F6" s="54">
        <v>700</v>
      </c>
      <c r="G6" s="59">
        <v>700</v>
      </c>
      <c r="H6" s="49">
        <v>50</v>
      </c>
      <c r="I6" s="49">
        <f>G6*H6</f>
        <v>35000</v>
      </c>
      <c r="J6" s="50">
        <v>44632</v>
      </c>
      <c r="K6" s="60" t="s">
        <v>42</v>
      </c>
      <c r="L6" s="61" t="s">
        <v>73</v>
      </c>
      <c r="M6" s="53" t="s">
        <v>43</v>
      </c>
    </row>
    <row r="7" spans="1:13" x14ac:dyDescent="0.25">
      <c r="A7" s="43">
        <v>6</v>
      </c>
      <c r="B7" s="44" t="s">
        <v>13</v>
      </c>
      <c r="C7" s="57" t="s">
        <v>44</v>
      </c>
      <c r="D7" s="57" t="s">
        <v>40</v>
      </c>
      <c r="E7" s="58" t="s">
        <v>41</v>
      </c>
      <c r="F7" s="54">
        <v>200</v>
      </c>
      <c r="G7" s="59">
        <v>200</v>
      </c>
      <c r="H7" s="49">
        <v>240</v>
      </c>
      <c r="I7" s="49">
        <f>G7*H7</f>
        <v>48000</v>
      </c>
      <c r="J7" s="50">
        <v>61376</v>
      </c>
      <c r="K7" s="60" t="s">
        <v>42</v>
      </c>
      <c r="L7" s="61" t="s">
        <v>74</v>
      </c>
      <c r="M7" s="53" t="s">
        <v>43</v>
      </c>
    </row>
    <row r="8" spans="1:13" x14ac:dyDescent="0.25">
      <c r="A8" s="43">
        <v>7</v>
      </c>
      <c r="B8" s="44" t="s">
        <v>14</v>
      </c>
      <c r="C8" s="45"/>
      <c r="D8" s="45"/>
      <c r="E8" s="46"/>
      <c r="F8" s="47">
        <v>8000</v>
      </c>
      <c r="G8" s="62"/>
      <c r="H8" s="49"/>
      <c r="I8" s="49"/>
      <c r="J8" s="50">
        <v>16960</v>
      </c>
      <c r="K8" s="51"/>
      <c r="L8" s="52"/>
      <c r="M8" s="53"/>
    </row>
    <row r="9" spans="1:13" x14ac:dyDescent="0.25">
      <c r="A9" s="43">
        <v>8</v>
      </c>
      <c r="B9" s="44" t="s">
        <v>15</v>
      </c>
      <c r="C9" s="57" t="s">
        <v>45</v>
      </c>
      <c r="D9" s="57" t="s">
        <v>46</v>
      </c>
      <c r="E9" s="58" t="s">
        <v>41</v>
      </c>
      <c r="F9" s="47">
        <v>5000</v>
      </c>
      <c r="G9" s="63">
        <v>5000</v>
      </c>
      <c r="H9" s="74">
        <v>0.92</v>
      </c>
      <c r="I9" s="49">
        <f>G9*H9</f>
        <v>4600</v>
      </c>
      <c r="J9" s="50">
        <v>5000</v>
      </c>
      <c r="K9" s="60" t="s">
        <v>42</v>
      </c>
      <c r="L9" s="61" t="s">
        <v>58</v>
      </c>
      <c r="M9" s="53" t="s">
        <v>43</v>
      </c>
    </row>
    <row r="10" spans="1:13" x14ac:dyDescent="0.25">
      <c r="A10" s="43">
        <v>9</v>
      </c>
      <c r="B10" s="44" t="s">
        <v>16</v>
      </c>
      <c r="C10" s="45"/>
      <c r="D10" s="45"/>
      <c r="E10" s="46"/>
      <c r="F10" s="54">
        <v>50</v>
      </c>
      <c r="G10" s="48"/>
      <c r="H10" s="74"/>
      <c r="I10" s="49"/>
      <c r="J10" s="50">
        <v>8219</v>
      </c>
      <c r="K10" s="51"/>
      <c r="L10" s="52"/>
      <c r="M10" s="53"/>
    </row>
    <row r="11" spans="1:13" ht="26.25" x14ac:dyDescent="0.25">
      <c r="A11" s="43">
        <v>10</v>
      </c>
      <c r="B11" s="44" t="s">
        <v>17</v>
      </c>
      <c r="C11" s="57" t="s">
        <v>47</v>
      </c>
      <c r="D11" s="57" t="s">
        <v>48</v>
      </c>
      <c r="E11" s="58" t="s">
        <v>41</v>
      </c>
      <c r="F11" s="54">
        <v>300</v>
      </c>
      <c r="G11" s="63">
        <v>300</v>
      </c>
      <c r="H11" s="74">
        <f>J11/G11</f>
        <v>32.619999999999997</v>
      </c>
      <c r="I11" s="49">
        <f t="shared" ref="I11:I12" si="0">G11*H11</f>
        <v>9786</v>
      </c>
      <c r="J11" s="50">
        <v>9786</v>
      </c>
      <c r="K11" s="60" t="s">
        <v>42</v>
      </c>
      <c r="L11" s="61" t="s">
        <v>59</v>
      </c>
      <c r="M11" s="53" t="s">
        <v>43</v>
      </c>
    </row>
    <row r="12" spans="1:13" ht="26.25" x14ac:dyDescent="0.25">
      <c r="A12" s="43">
        <v>11</v>
      </c>
      <c r="B12" s="44" t="s">
        <v>18</v>
      </c>
      <c r="C12" s="57" t="s">
        <v>49</v>
      </c>
      <c r="D12" s="57" t="s">
        <v>50</v>
      </c>
      <c r="E12" s="58" t="s">
        <v>41</v>
      </c>
      <c r="F12" s="47">
        <v>3500</v>
      </c>
      <c r="G12" s="63">
        <v>3500</v>
      </c>
      <c r="H12" s="74">
        <v>0.63</v>
      </c>
      <c r="I12" s="49">
        <f t="shared" si="0"/>
        <v>2205</v>
      </c>
      <c r="J12" s="50">
        <v>1610</v>
      </c>
      <c r="K12" s="60" t="s">
        <v>42</v>
      </c>
      <c r="L12" s="61" t="s">
        <v>60</v>
      </c>
      <c r="M12" s="53" t="s">
        <v>43</v>
      </c>
    </row>
    <row r="13" spans="1:13" x14ac:dyDescent="0.25">
      <c r="A13" s="43">
        <v>12</v>
      </c>
      <c r="B13" s="44" t="s">
        <v>18</v>
      </c>
      <c r="C13" s="45"/>
      <c r="D13" s="45"/>
      <c r="E13" s="46"/>
      <c r="F13" s="54">
        <v>7000</v>
      </c>
      <c r="G13" s="48"/>
      <c r="H13" s="74"/>
      <c r="I13" s="49"/>
      <c r="J13" s="50">
        <v>8330</v>
      </c>
      <c r="K13" s="51"/>
      <c r="L13" s="52"/>
      <c r="M13" s="53"/>
    </row>
    <row r="14" spans="1:13" ht="26.25" x14ac:dyDescent="0.25">
      <c r="A14" s="43">
        <v>13</v>
      </c>
      <c r="B14" s="44" t="s">
        <v>19</v>
      </c>
      <c r="C14" s="57" t="s">
        <v>51</v>
      </c>
      <c r="D14" s="57" t="s">
        <v>50</v>
      </c>
      <c r="E14" s="58" t="s">
        <v>41</v>
      </c>
      <c r="F14" s="54">
        <v>12000</v>
      </c>
      <c r="G14" s="63">
        <v>12000</v>
      </c>
      <c r="H14" s="74">
        <v>3.2</v>
      </c>
      <c r="I14" s="49">
        <f t="shared" ref="I14:I15" si="1">G14*H14</f>
        <v>38400</v>
      </c>
      <c r="J14" s="50">
        <v>22200</v>
      </c>
      <c r="K14" s="60" t="s">
        <v>42</v>
      </c>
      <c r="L14" s="61" t="s">
        <v>61</v>
      </c>
      <c r="M14" s="53" t="s">
        <v>43</v>
      </c>
    </row>
    <row r="15" spans="1:13" ht="26.25" x14ac:dyDescent="0.25">
      <c r="A15" s="43">
        <v>14</v>
      </c>
      <c r="B15" s="56" t="s">
        <v>20</v>
      </c>
      <c r="C15" s="57" t="s">
        <v>52</v>
      </c>
      <c r="D15" s="57" t="s">
        <v>53</v>
      </c>
      <c r="E15" s="58" t="s">
        <v>41</v>
      </c>
      <c r="F15" s="54">
        <v>420</v>
      </c>
      <c r="G15" s="63">
        <v>420</v>
      </c>
      <c r="H15" s="74">
        <f>J15/G15</f>
        <v>60</v>
      </c>
      <c r="I15" s="49">
        <f t="shared" si="1"/>
        <v>25200</v>
      </c>
      <c r="J15" s="50">
        <v>25200</v>
      </c>
      <c r="K15" s="60" t="s">
        <v>42</v>
      </c>
      <c r="L15" s="61" t="s">
        <v>62</v>
      </c>
      <c r="M15" s="53" t="s">
        <v>43</v>
      </c>
    </row>
    <row r="16" spans="1:13" x14ac:dyDescent="0.25">
      <c r="A16" s="43">
        <v>15</v>
      </c>
      <c r="B16" s="64" t="s">
        <v>21</v>
      </c>
      <c r="C16" s="45"/>
      <c r="D16" s="45"/>
      <c r="E16" s="46"/>
      <c r="F16" s="54">
        <v>310</v>
      </c>
      <c r="G16" s="48"/>
      <c r="H16" s="74"/>
      <c r="I16" s="49"/>
      <c r="J16" s="50">
        <v>166470</v>
      </c>
      <c r="K16" s="51"/>
      <c r="L16" s="52"/>
      <c r="M16" s="53"/>
    </row>
    <row r="17" spans="1:14" x14ac:dyDescent="0.25">
      <c r="A17" s="43">
        <v>16</v>
      </c>
      <c r="B17" s="56" t="s">
        <v>22</v>
      </c>
      <c r="C17" s="45"/>
      <c r="D17" s="45"/>
      <c r="E17" s="46"/>
      <c r="F17" s="47">
        <v>18</v>
      </c>
      <c r="G17" s="48"/>
      <c r="H17" s="74"/>
      <c r="I17" s="49"/>
      <c r="J17" s="50">
        <v>138420</v>
      </c>
      <c r="K17" s="51"/>
      <c r="L17" s="52"/>
      <c r="M17" s="53"/>
    </row>
    <row r="18" spans="1:14" x14ac:dyDescent="0.25">
      <c r="A18" s="43">
        <v>17</v>
      </c>
      <c r="B18" s="44" t="s">
        <v>23</v>
      </c>
      <c r="C18" s="45"/>
      <c r="D18" s="45"/>
      <c r="E18" s="46"/>
      <c r="F18" s="54">
        <v>15</v>
      </c>
      <c r="G18" s="48"/>
      <c r="H18" s="74"/>
      <c r="I18" s="49"/>
      <c r="J18" s="50">
        <v>19726.349999999999</v>
      </c>
      <c r="K18" s="51"/>
      <c r="L18" s="52"/>
      <c r="M18" s="53"/>
    </row>
    <row r="19" spans="1:14" x14ac:dyDescent="0.25">
      <c r="A19" s="43">
        <v>18</v>
      </c>
      <c r="B19" s="44" t="s">
        <v>24</v>
      </c>
      <c r="C19" s="45"/>
      <c r="D19" s="45"/>
      <c r="E19" s="46"/>
      <c r="F19" s="54">
        <v>300</v>
      </c>
      <c r="G19" s="48"/>
      <c r="H19" s="49"/>
      <c r="I19" s="49"/>
      <c r="J19" s="50">
        <v>1500</v>
      </c>
      <c r="K19" s="51"/>
      <c r="L19" s="52"/>
      <c r="M19" s="53"/>
    </row>
    <row r="20" spans="1:14" x14ac:dyDescent="0.25">
      <c r="A20" s="43">
        <v>19</v>
      </c>
      <c r="B20" s="44" t="s">
        <v>24</v>
      </c>
      <c r="C20" s="45"/>
      <c r="D20" s="45"/>
      <c r="E20" s="65"/>
      <c r="F20" s="54">
        <v>300</v>
      </c>
      <c r="G20" s="48"/>
      <c r="H20" s="49"/>
      <c r="I20" s="49"/>
      <c r="J20" s="50">
        <v>9900</v>
      </c>
      <c r="K20" s="51"/>
      <c r="L20" s="52"/>
      <c r="M20" s="53"/>
    </row>
    <row r="21" spans="1:14" x14ac:dyDescent="0.25">
      <c r="A21" s="43">
        <v>20</v>
      </c>
      <c r="B21" s="56" t="s">
        <v>25</v>
      </c>
      <c r="C21" s="45"/>
      <c r="D21" s="45"/>
      <c r="E21" s="65"/>
      <c r="F21" s="47">
        <v>120</v>
      </c>
      <c r="G21" s="48"/>
      <c r="H21" s="49"/>
      <c r="I21" s="49"/>
      <c r="J21" s="50">
        <v>228000</v>
      </c>
      <c r="K21" s="51"/>
      <c r="L21" s="52"/>
      <c r="M21" s="53"/>
    </row>
    <row r="22" spans="1:14" x14ac:dyDescent="0.25">
      <c r="A22" s="43">
        <v>21</v>
      </c>
      <c r="B22" s="56" t="s">
        <v>25</v>
      </c>
      <c r="C22" s="45"/>
      <c r="D22" s="45"/>
      <c r="E22" s="65"/>
      <c r="F22" s="54">
        <v>40</v>
      </c>
      <c r="G22" s="48"/>
      <c r="H22" s="49"/>
      <c r="I22" s="49"/>
      <c r="J22" s="50">
        <v>8000</v>
      </c>
      <c r="K22" s="51"/>
      <c r="L22" s="52"/>
      <c r="M22" s="53"/>
    </row>
    <row r="23" spans="1:14" x14ac:dyDescent="0.25">
      <c r="A23" s="43">
        <v>22</v>
      </c>
      <c r="B23" s="44" t="s">
        <v>26</v>
      </c>
      <c r="C23" s="45"/>
      <c r="D23" s="45"/>
      <c r="E23" s="65"/>
      <c r="F23" s="54">
        <v>8</v>
      </c>
      <c r="G23" s="48"/>
      <c r="H23" s="49"/>
      <c r="I23" s="49"/>
      <c r="J23" s="50">
        <v>11870</v>
      </c>
      <c r="K23" s="51"/>
      <c r="L23" s="52"/>
      <c r="M23" s="53"/>
    </row>
    <row r="24" spans="1:14" x14ac:dyDescent="0.25">
      <c r="A24" s="43">
        <v>23</v>
      </c>
      <c r="B24" s="44" t="s">
        <v>27</v>
      </c>
      <c r="C24" s="45"/>
      <c r="D24" s="45"/>
      <c r="E24" s="65"/>
      <c r="F24" s="54">
        <v>32</v>
      </c>
      <c r="G24" s="48"/>
      <c r="H24" s="49"/>
      <c r="I24" s="49"/>
      <c r="J24" s="50">
        <v>54016</v>
      </c>
      <c r="K24" s="51"/>
      <c r="L24" s="52"/>
      <c r="M24" s="53"/>
    </row>
    <row r="25" spans="1:14" ht="26.25" x14ac:dyDescent="0.25">
      <c r="A25" s="43">
        <v>24</v>
      </c>
      <c r="B25" s="44" t="s">
        <v>28</v>
      </c>
      <c r="C25" s="57" t="s">
        <v>54</v>
      </c>
      <c r="D25" s="57" t="s">
        <v>50</v>
      </c>
      <c r="E25" s="66" t="s">
        <v>41</v>
      </c>
      <c r="F25" s="54">
        <v>9000</v>
      </c>
      <c r="G25" s="63">
        <v>9000</v>
      </c>
      <c r="H25" s="49">
        <v>2.96</v>
      </c>
      <c r="I25" s="49">
        <f>G25*H25</f>
        <v>26640</v>
      </c>
      <c r="J25" s="50">
        <v>26640</v>
      </c>
      <c r="K25" s="60" t="s">
        <v>42</v>
      </c>
      <c r="L25" s="61" t="s">
        <v>63</v>
      </c>
      <c r="M25" s="53" t="s">
        <v>43</v>
      </c>
    </row>
    <row r="26" spans="1:14" x14ac:dyDescent="0.25">
      <c r="A26" s="43">
        <v>25</v>
      </c>
      <c r="B26" s="44" t="s">
        <v>29</v>
      </c>
      <c r="C26" s="45"/>
      <c r="D26" s="45"/>
      <c r="E26" s="65"/>
      <c r="F26" s="47">
        <v>2500</v>
      </c>
      <c r="G26" s="48"/>
      <c r="H26" s="49"/>
      <c r="I26" s="49"/>
      <c r="J26" s="50">
        <v>6200</v>
      </c>
      <c r="K26" s="51"/>
      <c r="L26" s="52"/>
      <c r="M26" s="53"/>
    </row>
    <row r="27" spans="1:14" x14ac:dyDescent="0.25">
      <c r="A27" s="43">
        <v>26</v>
      </c>
      <c r="B27" s="44" t="s">
        <v>29</v>
      </c>
      <c r="C27" s="45"/>
      <c r="D27" s="45"/>
      <c r="E27" s="65"/>
      <c r="F27" s="47">
        <v>3000</v>
      </c>
      <c r="G27" s="48"/>
      <c r="H27" s="49"/>
      <c r="I27" s="49"/>
      <c r="J27" s="50">
        <v>3479.9999999999995</v>
      </c>
      <c r="K27" s="51"/>
      <c r="L27" s="52"/>
      <c r="M27" s="53"/>
    </row>
    <row r="28" spans="1:14" x14ac:dyDescent="0.25">
      <c r="A28" s="43">
        <v>27</v>
      </c>
      <c r="B28" s="44" t="s">
        <v>29</v>
      </c>
      <c r="C28" s="45"/>
      <c r="D28" s="45"/>
      <c r="E28" s="65"/>
      <c r="F28" s="47">
        <v>5000</v>
      </c>
      <c r="G28" s="48"/>
      <c r="H28" s="49"/>
      <c r="I28" s="49"/>
      <c r="J28" s="50">
        <v>22850</v>
      </c>
      <c r="K28" s="51"/>
      <c r="L28" s="52"/>
      <c r="M28" s="53"/>
    </row>
    <row r="29" spans="1:14" x14ac:dyDescent="0.25">
      <c r="A29" s="43">
        <v>28</v>
      </c>
      <c r="B29" s="44" t="s">
        <v>30</v>
      </c>
      <c r="C29" s="45"/>
      <c r="D29" s="45"/>
      <c r="E29" s="65"/>
      <c r="F29" s="54">
        <v>10000</v>
      </c>
      <c r="G29" s="48"/>
      <c r="H29" s="49"/>
      <c r="I29" s="49"/>
      <c r="J29" s="50">
        <v>3500</v>
      </c>
      <c r="K29" s="51"/>
      <c r="L29" s="52"/>
      <c r="M29" s="53"/>
    </row>
    <row r="30" spans="1:14" x14ac:dyDescent="0.25">
      <c r="A30" s="43">
        <v>29</v>
      </c>
      <c r="B30" s="44" t="s">
        <v>30</v>
      </c>
      <c r="C30" s="45"/>
      <c r="D30" s="45"/>
      <c r="E30" s="65"/>
      <c r="F30" s="54">
        <v>18000</v>
      </c>
      <c r="G30" s="48"/>
      <c r="H30" s="49"/>
      <c r="I30" s="49"/>
      <c r="J30" s="50">
        <v>3060</v>
      </c>
      <c r="K30" s="51"/>
      <c r="L30" s="52"/>
      <c r="M30" s="53"/>
      <c r="N30" s="75"/>
    </row>
    <row r="31" spans="1:14" x14ac:dyDescent="0.25">
      <c r="A31" s="43">
        <v>30</v>
      </c>
      <c r="B31" s="44" t="s">
        <v>30</v>
      </c>
      <c r="C31" s="25"/>
      <c r="D31" s="25"/>
      <c r="E31" s="65"/>
      <c r="F31" s="54">
        <v>18250</v>
      </c>
      <c r="G31" s="48"/>
      <c r="H31" s="49"/>
      <c r="I31" s="49"/>
      <c r="J31" s="50">
        <v>5475</v>
      </c>
      <c r="K31" s="51"/>
      <c r="L31" s="52"/>
      <c r="M31" s="53"/>
    </row>
    <row r="32" spans="1:14" x14ac:dyDescent="0.25">
      <c r="A32" s="43">
        <v>31</v>
      </c>
      <c r="B32" s="67" t="s">
        <v>31</v>
      </c>
      <c r="C32" s="25"/>
      <c r="D32" s="25"/>
      <c r="E32" s="65"/>
      <c r="F32" s="54">
        <v>32000</v>
      </c>
      <c r="G32" s="48"/>
      <c r="H32" s="74"/>
      <c r="I32" s="49"/>
      <c r="J32" s="50">
        <v>300480</v>
      </c>
      <c r="K32" s="51"/>
      <c r="L32" s="52"/>
      <c r="M32" s="53"/>
    </row>
    <row r="33" spans="1:15" ht="26.25" x14ac:dyDescent="0.25">
      <c r="A33" s="43">
        <v>32</v>
      </c>
      <c r="B33" s="44" t="s">
        <v>32</v>
      </c>
      <c r="C33" s="68" t="s">
        <v>55</v>
      </c>
      <c r="D33" s="68" t="s">
        <v>56</v>
      </c>
      <c r="E33" s="66" t="s">
        <v>41</v>
      </c>
      <c r="F33" s="54">
        <v>6500</v>
      </c>
      <c r="G33" s="63">
        <v>6500</v>
      </c>
      <c r="H33" s="74">
        <f>J33/G33</f>
        <v>32.76</v>
      </c>
      <c r="I33" s="49">
        <f t="shared" ref="I33:I34" si="2">G33*H33</f>
        <v>212940</v>
      </c>
      <c r="J33" s="50">
        <v>212940</v>
      </c>
      <c r="K33" s="60" t="s">
        <v>42</v>
      </c>
      <c r="L33" s="61" t="s">
        <v>64</v>
      </c>
      <c r="M33" s="53" t="s">
        <v>43</v>
      </c>
    </row>
    <row r="34" spans="1:15" ht="26.25" x14ac:dyDescent="0.25">
      <c r="A34" s="43">
        <v>33</v>
      </c>
      <c r="B34" s="44" t="s">
        <v>32</v>
      </c>
      <c r="C34" s="68" t="s">
        <v>57</v>
      </c>
      <c r="D34" s="68" t="s">
        <v>56</v>
      </c>
      <c r="E34" s="66" t="s">
        <v>41</v>
      </c>
      <c r="F34" s="54">
        <v>6500</v>
      </c>
      <c r="G34" s="63">
        <v>6500</v>
      </c>
      <c r="H34" s="74">
        <f>J34/G34</f>
        <v>16.600000000000001</v>
      </c>
      <c r="I34" s="49">
        <f t="shared" si="2"/>
        <v>107900.00000000001</v>
      </c>
      <c r="J34" s="50">
        <v>107900.00000000001</v>
      </c>
      <c r="K34" s="60" t="s">
        <v>42</v>
      </c>
      <c r="L34" s="61" t="s">
        <v>65</v>
      </c>
      <c r="M34" s="53" t="s">
        <v>43</v>
      </c>
    </row>
    <row r="35" spans="1:15" x14ac:dyDescent="0.25">
      <c r="A35" s="43">
        <v>34</v>
      </c>
      <c r="B35" s="44" t="s">
        <v>33</v>
      </c>
      <c r="C35" s="25"/>
      <c r="D35" s="25"/>
      <c r="E35" s="65"/>
      <c r="F35" s="54">
        <v>15000</v>
      </c>
      <c r="G35" s="48"/>
      <c r="H35" s="74"/>
      <c r="I35" s="49"/>
      <c r="J35" s="50">
        <v>85350</v>
      </c>
      <c r="K35" s="51"/>
      <c r="L35" s="52"/>
      <c r="M35" s="53"/>
    </row>
    <row r="36" spans="1:15" x14ac:dyDescent="0.25">
      <c r="A36" s="43">
        <v>35</v>
      </c>
      <c r="B36" s="44" t="s">
        <v>34</v>
      </c>
      <c r="C36" s="25"/>
      <c r="D36" s="25"/>
      <c r="E36" s="65"/>
      <c r="F36" s="54">
        <v>12</v>
      </c>
      <c r="G36" s="48"/>
      <c r="H36" s="74"/>
      <c r="I36" s="49"/>
      <c r="J36" s="50">
        <v>9135.119999999999</v>
      </c>
      <c r="K36" s="51"/>
      <c r="L36" s="52"/>
      <c r="M36" s="53"/>
    </row>
    <row r="37" spans="1:15" x14ac:dyDescent="0.25">
      <c r="A37" s="43">
        <v>36</v>
      </c>
      <c r="B37" s="44" t="s">
        <v>35</v>
      </c>
      <c r="C37" s="25"/>
      <c r="D37" s="25"/>
      <c r="E37" s="65"/>
      <c r="F37" s="54">
        <v>600</v>
      </c>
      <c r="G37" s="48"/>
      <c r="H37" s="74"/>
      <c r="I37" s="49"/>
      <c r="J37" s="50">
        <v>9414</v>
      </c>
      <c r="K37" s="51"/>
      <c r="L37" s="52"/>
      <c r="M37" s="53"/>
    </row>
    <row r="38" spans="1:15" x14ac:dyDescent="0.25">
      <c r="A38" s="43">
        <v>37</v>
      </c>
      <c r="B38" s="44" t="s">
        <v>35</v>
      </c>
      <c r="C38" s="25"/>
      <c r="D38" s="25"/>
      <c r="E38" s="65"/>
      <c r="F38" s="54">
        <v>80</v>
      </c>
      <c r="G38" s="48"/>
      <c r="H38" s="49"/>
      <c r="I38" s="49"/>
      <c r="J38" s="50">
        <v>680</v>
      </c>
      <c r="K38" s="51"/>
      <c r="L38" s="52"/>
      <c r="M38" s="53"/>
    </row>
    <row r="39" spans="1:15" x14ac:dyDescent="0.25">
      <c r="A39" s="43">
        <v>38</v>
      </c>
      <c r="B39" s="44" t="s">
        <v>35</v>
      </c>
      <c r="C39" s="25"/>
      <c r="D39" s="25"/>
      <c r="E39" s="65"/>
      <c r="F39" s="54">
        <v>150</v>
      </c>
      <c r="G39" s="48"/>
      <c r="H39" s="49"/>
      <c r="I39" s="49"/>
      <c r="J39" s="50">
        <v>6300</v>
      </c>
      <c r="K39" s="69"/>
      <c r="L39" s="52"/>
      <c r="M39" s="53"/>
    </row>
    <row r="40" spans="1:15" x14ac:dyDescent="0.25">
      <c r="A40" s="70"/>
      <c r="B40" s="71"/>
      <c r="C40" s="25"/>
      <c r="D40" s="25"/>
      <c r="E40" s="65"/>
      <c r="F40" s="72"/>
      <c r="G40" s="48"/>
      <c r="H40" s="49"/>
      <c r="I40" s="49"/>
      <c r="J40" s="73">
        <f>SUM(J2:J39)</f>
        <v>1693381.4700000002</v>
      </c>
      <c r="K40" s="69"/>
      <c r="L40" s="52"/>
      <c r="M40" s="53"/>
    </row>
    <row r="41" spans="1:15" x14ac:dyDescent="0.25">
      <c r="A41" s="26"/>
      <c r="B41" s="26"/>
      <c r="C41" s="2"/>
      <c r="D41" s="2"/>
      <c r="E41" s="24"/>
      <c r="F41" s="26"/>
      <c r="G41" s="1"/>
      <c r="H41" s="3"/>
      <c r="I41" s="27"/>
      <c r="J41" s="14"/>
      <c r="K41" s="14"/>
      <c r="L41" s="4"/>
      <c r="M41" s="5"/>
    </row>
    <row r="42" spans="1:15" x14ac:dyDescent="0.25">
      <c r="A42" s="6"/>
      <c r="B42" s="21"/>
      <c r="C42" s="7"/>
      <c r="D42" s="7"/>
      <c r="F42" s="8"/>
    </row>
    <row r="43" spans="1:15" x14ac:dyDescent="0.25">
      <c r="A43" s="9"/>
      <c r="B43" s="20"/>
      <c r="C43" s="7"/>
      <c r="D43" s="7"/>
      <c r="F43" s="8"/>
    </row>
    <row r="44" spans="1:15" x14ac:dyDescent="0.25">
      <c r="A44" s="6"/>
      <c r="B44" s="20"/>
      <c r="C44" s="7"/>
      <c r="D44" s="7"/>
      <c r="F44" s="8"/>
      <c r="G44" s="16" t="s">
        <v>67</v>
      </c>
      <c r="I44" s="17">
        <f>SUM(I2:I41)</f>
        <v>510671</v>
      </c>
      <c r="J44" s="77" t="s">
        <v>75</v>
      </c>
      <c r="K44" s="77"/>
      <c r="L44" s="77"/>
      <c r="M44" s="77"/>
    </row>
    <row r="45" spans="1:15" x14ac:dyDescent="0.25">
      <c r="A45" s="9"/>
      <c r="B45" s="20"/>
      <c r="C45" s="7"/>
      <c r="D45" s="7"/>
      <c r="F45" s="8"/>
    </row>
    <row r="46" spans="1:15" x14ac:dyDescent="0.25">
      <c r="A46" s="6"/>
      <c r="B46" s="20"/>
      <c r="C46" s="7"/>
      <c r="D46" s="7"/>
      <c r="F46" s="8"/>
      <c r="J46" s="33" t="s">
        <v>66</v>
      </c>
      <c r="K46" s="76" t="s">
        <v>66</v>
      </c>
      <c r="L46" s="76"/>
      <c r="M46"/>
    </row>
    <row r="47" spans="1:15" x14ac:dyDescent="0.25">
      <c r="A47" s="9"/>
      <c r="B47" s="20"/>
      <c r="C47" s="7"/>
      <c r="D47" s="7"/>
      <c r="F47" s="8"/>
      <c r="J47" s="34"/>
      <c r="K47"/>
      <c r="L47"/>
      <c r="M47"/>
      <c r="N47"/>
      <c r="O47"/>
    </row>
    <row r="48" spans="1:15" x14ac:dyDescent="0.25">
      <c r="A48" s="6"/>
      <c r="B48" s="20"/>
      <c r="C48" s="7"/>
      <c r="D48" s="7"/>
      <c r="F48" s="8"/>
      <c r="J48" s="35"/>
      <c r="K48" s="17"/>
      <c r="L48" s="17" t="s">
        <v>68</v>
      </c>
      <c r="M48" s="35"/>
      <c r="N48" s="35"/>
      <c r="O48"/>
    </row>
    <row r="49" spans="1:15" x14ac:dyDescent="0.25">
      <c r="A49" s="9"/>
      <c r="B49" s="20"/>
      <c r="C49" s="7"/>
      <c r="D49" s="7"/>
      <c r="F49" s="8"/>
      <c r="J49" s="36"/>
      <c r="K49" s="17"/>
      <c r="L49" s="17" t="s">
        <v>69</v>
      </c>
      <c r="M49" s="36"/>
      <c r="N49" s="36"/>
      <c r="O49"/>
    </row>
    <row r="50" spans="1:15" x14ac:dyDescent="0.25">
      <c r="A50" s="6"/>
      <c r="B50" s="20"/>
      <c r="C50" s="7"/>
      <c r="D50" s="7"/>
      <c r="F50" s="8"/>
      <c r="J50" s="34"/>
      <c r="K50" s="17"/>
      <c r="L50" s="17" t="s">
        <v>70</v>
      </c>
      <c r="M50" s="34"/>
      <c r="N50" s="34"/>
      <c r="O50"/>
    </row>
    <row r="51" spans="1:15" x14ac:dyDescent="0.25">
      <c r="A51" s="9"/>
      <c r="B51" s="20"/>
      <c r="C51" s="7"/>
      <c r="D51" s="7"/>
      <c r="F51" s="8"/>
      <c r="J51" s="34"/>
      <c r="K51" s="17"/>
      <c r="L51" s="17"/>
      <c r="M51" s="34"/>
      <c r="N51" s="34"/>
      <c r="O51"/>
    </row>
    <row r="52" spans="1:15" x14ac:dyDescent="0.25">
      <c r="A52" s="6"/>
      <c r="B52" s="20"/>
      <c r="C52" s="7"/>
      <c r="D52" s="7"/>
      <c r="F52" s="8"/>
      <c r="J52" s="34"/>
      <c r="K52" s="17"/>
      <c r="L52" s="17"/>
      <c r="M52" s="34"/>
      <c r="N52" s="34"/>
      <c r="O52"/>
    </row>
    <row r="53" spans="1:15" x14ac:dyDescent="0.25">
      <c r="A53" s="9"/>
      <c r="B53" s="20"/>
      <c r="C53" s="7"/>
      <c r="D53" s="7"/>
      <c r="F53" s="8"/>
      <c r="I53" s="17" t="s">
        <v>72</v>
      </c>
      <c r="J53" s="34"/>
      <c r="K53" s="17"/>
      <c r="L53" s="17" t="s">
        <v>71</v>
      </c>
      <c r="M53" s="34"/>
      <c r="N53" s="34"/>
      <c r="O53"/>
    </row>
    <row r="54" spans="1:15" x14ac:dyDescent="0.25">
      <c r="A54" s="6"/>
      <c r="B54" s="20"/>
      <c r="C54" s="7"/>
      <c r="D54" s="7"/>
      <c r="F54" s="8"/>
      <c r="J54"/>
      <c r="K54" s="17"/>
      <c r="L54" s="17"/>
      <c r="M54"/>
      <c r="N54"/>
      <c r="O54"/>
    </row>
    <row r="55" spans="1:15" x14ac:dyDescent="0.25">
      <c r="A55" s="9"/>
      <c r="B55" s="20"/>
      <c r="C55" s="7"/>
      <c r="D55" s="7"/>
      <c r="F55" s="8"/>
    </row>
    <row r="56" spans="1:15" x14ac:dyDescent="0.25">
      <c r="A56" s="6"/>
      <c r="B56" s="20"/>
      <c r="C56" s="7"/>
      <c r="D56" s="7"/>
      <c r="F56" s="8"/>
    </row>
    <row r="57" spans="1:15" x14ac:dyDescent="0.25">
      <c r="A57" s="9"/>
      <c r="B57" s="21"/>
      <c r="C57" s="7"/>
      <c r="D57" s="7"/>
      <c r="F57" s="8"/>
    </row>
    <row r="58" spans="1:15" x14ac:dyDescent="0.25">
      <c r="A58" s="6"/>
      <c r="B58" s="20"/>
      <c r="C58" s="7"/>
      <c r="D58" s="7"/>
      <c r="F58" s="8"/>
    </row>
    <row r="59" spans="1:15" x14ac:dyDescent="0.25">
      <c r="A59" s="9"/>
      <c r="B59" s="20"/>
      <c r="C59" s="7"/>
      <c r="D59" s="7"/>
      <c r="F59" s="8"/>
    </row>
    <row r="60" spans="1:15" x14ac:dyDescent="0.25">
      <c r="A60" s="6"/>
      <c r="B60" s="20"/>
      <c r="C60" s="7"/>
      <c r="D60" s="7"/>
      <c r="F60" s="8"/>
    </row>
    <row r="61" spans="1:15" x14ac:dyDescent="0.25">
      <c r="A61" s="9"/>
      <c r="B61" s="20"/>
      <c r="C61" s="7"/>
      <c r="D61" s="7"/>
      <c r="F61" s="8"/>
    </row>
    <row r="62" spans="1:15" x14ac:dyDescent="0.25">
      <c r="A62" s="6"/>
      <c r="B62" s="22"/>
      <c r="C62" s="7"/>
      <c r="D62" s="7"/>
      <c r="F62" s="13"/>
    </row>
    <row r="63" spans="1:15" x14ac:dyDescent="0.25">
      <c r="A63" s="9"/>
      <c r="B63" s="22"/>
      <c r="C63" s="7"/>
      <c r="D63" s="7"/>
      <c r="F63" s="13"/>
    </row>
    <row r="64" spans="1:15" x14ac:dyDescent="0.25">
      <c r="A64" s="6"/>
      <c r="B64" s="20"/>
      <c r="C64" s="7"/>
      <c r="D64" s="7"/>
      <c r="F64" s="8"/>
    </row>
    <row r="65" spans="1:6" x14ac:dyDescent="0.25">
      <c r="A65" s="9"/>
      <c r="B65" s="20"/>
      <c r="C65" s="7"/>
      <c r="D65" s="7"/>
      <c r="F65" s="8"/>
    </row>
    <row r="66" spans="1:6" x14ac:dyDescent="0.25">
      <c r="A66" s="6"/>
      <c r="B66" s="20"/>
      <c r="C66" s="7"/>
      <c r="D66" s="7"/>
      <c r="F66" s="8"/>
    </row>
    <row r="67" spans="1:6" x14ac:dyDescent="0.25">
      <c r="A67" s="9"/>
      <c r="B67" s="20"/>
      <c r="C67" s="7"/>
      <c r="D67" s="7"/>
      <c r="F67" s="8"/>
    </row>
    <row r="68" spans="1:6" x14ac:dyDescent="0.25">
      <c r="A68" s="6"/>
      <c r="B68" s="20"/>
      <c r="C68" s="7"/>
      <c r="D68" s="7"/>
      <c r="F68" s="8"/>
    </row>
    <row r="69" spans="1:6" x14ac:dyDescent="0.25">
      <c r="A69" s="9"/>
      <c r="B69" s="21"/>
      <c r="C69" s="7"/>
      <c r="D69" s="7"/>
      <c r="F69" s="8"/>
    </row>
    <row r="70" spans="1:6" x14ac:dyDescent="0.25">
      <c r="A70" s="6"/>
      <c r="B70" s="20"/>
      <c r="C70" s="12"/>
      <c r="D70" s="12"/>
      <c r="F70" s="8"/>
    </row>
    <row r="71" spans="1:6" x14ac:dyDescent="0.25">
      <c r="A71" s="9"/>
      <c r="B71" s="20"/>
      <c r="C71" s="7"/>
      <c r="D71" s="7"/>
      <c r="F71" s="8"/>
    </row>
    <row r="72" spans="1:6" x14ac:dyDescent="0.25">
      <c r="A72" s="6"/>
      <c r="B72" s="20"/>
      <c r="C72" s="7"/>
      <c r="D72" s="7"/>
      <c r="F72" s="8"/>
    </row>
    <row r="73" spans="1:6" x14ac:dyDescent="0.25">
      <c r="A73" s="9"/>
      <c r="B73" s="20"/>
      <c r="C73" s="7"/>
      <c r="D73" s="7"/>
      <c r="F73" s="8"/>
    </row>
    <row r="74" spans="1:6" x14ac:dyDescent="0.25">
      <c r="A74" s="6"/>
      <c r="B74" s="20"/>
      <c r="C74" s="7"/>
      <c r="D74" s="7"/>
      <c r="F74" s="8"/>
    </row>
    <row r="75" spans="1:6" x14ac:dyDescent="0.25">
      <c r="A75" s="9"/>
      <c r="B75" s="20"/>
      <c r="C75" s="7"/>
      <c r="D75" s="7"/>
      <c r="F75" s="8"/>
    </row>
    <row r="76" spans="1:6" x14ac:dyDescent="0.25">
      <c r="A76" s="6"/>
      <c r="B76" s="20"/>
      <c r="C76" s="7"/>
      <c r="D76" s="7"/>
      <c r="F76" s="8"/>
    </row>
    <row r="77" spans="1:6" x14ac:dyDescent="0.25">
      <c r="A77" s="9"/>
      <c r="B77" s="20"/>
      <c r="C77" s="7"/>
      <c r="D77" s="7"/>
      <c r="F77" s="8"/>
    </row>
    <row r="78" spans="1:6" x14ac:dyDescent="0.25">
      <c r="A78" s="6"/>
      <c r="B78" s="20"/>
      <c r="C78" s="7"/>
      <c r="D78" s="7"/>
      <c r="F78" s="8"/>
    </row>
    <row r="79" spans="1:6" x14ac:dyDescent="0.25">
      <c r="A79" s="9"/>
      <c r="B79" s="20"/>
      <c r="C79" s="7"/>
      <c r="D79" s="7"/>
      <c r="F79" s="8"/>
    </row>
    <row r="80" spans="1:6" x14ac:dyDescent="0.25">
      <c r="A80" s="6"/>
      <c r="B80" s="20"/>
      <c r="C80" s="7"/>
      <c r="D80" s="7"/>
      <c r="F80" s="8"/>
    </row>
    <row r="81" spans="1:6" x14ac:dyDescent="0.25">
      <c r="A81" s="9"/>
      <c r="B81" s="20"/>
      <c r="C81" s="7"/>
      <c r="D81" s="7"/>
      <c r="F81" s="8"/>
    </row>
    <row r="82" spans="1:6" x14ac:dyDescent="0.25">
      <c r="A82" s="6"/>
      <c r="B82" s="20"/>
      <c r="C82" s="7"/>
      <c r="D82" s="7"/>
      <c r="F82" s="8"/>
    </row>
    <row r="83" spans="1:6" x14ac:dyDescent="0.25">
      <c r="A83" s="9"/>
      <c r="B83" s="20"/>
      <c r="C83" s="7"/>
      <c r="D83" s="7"/>
      <c r="F83" s="8"/>
    </row>
    <row r="84" spans="1:6" x14ac:dyDescent="0.25">
      <c r="A84" s="6"/>
      <c r="B84" s="20"/>
      <c r="C84" s="7"/>
      <c r="D84" s="7"/>
      <c r="F84" s="8"/>
    </row>
    <row r="85" spans="1:6" x14ac:dyDescent="0.25">
      <c r="A85" s="9"/>
      <c r="B85" s="20"/>
      <c r="C85" s="7"/>
      <c r="D85" s="7"/>
      <c r="F85" s="8"/>
    </row>
    <row r="86" spans="1:6" x14ac:dyDescent="0.25">
      <c r="A86" s="6"/>
      <c r="B86" s="20"/>
      <c r="C86" s="7"/>
      <c r="D86" s="7"/>
      <c r="F86" s="8"/>
    </row>
    <row r="87" spans="1:6" x14ac:dyDescent="0.25">
      <c r="A87" s="9"/>
      <c r="B87" s="20"/>
      <c r="C87" s="7"/>
      <c r="D87" s="7"/>
      <c r="F87" s="8"/>
    </row>
    <row r="88" spans="1:6" x14ac:dyDescent="0.25">
      <c r="A88" s="6"/>
      <c r="B88" s="20"/>
      <c r="C88" s="7"/>
      <c r="D88" s="7"/>
      <c r="F88" s="8"/>
    </row>
    <row r="89" spans="1:6" x14ac:dyDescent="0.25">
      <c r="A89" s="9"/>
      <c r="B89" s="20"/>
      <c r="C89" s="7"/>
      <c r="D89" s="7"/>
      <c r="F89" s="8"/>
    </row>
    <row r="90" spans="1:6" x14ac:dyDescent="0.25">
      <c r="A90" s="6"/>
      <c r="B90" s="20"/>
      <c r="C90" s="7"/>
      <c r="D90" s="7"/>
      <c r="F90" s="8"/>
    </row>
    <row r="91" spans="1:6" x14ac:dyDescent="0.25">
      <c r="A91" s="9"/>
      <c r="B91" s="20"/>
      <c r="C91" s="7"/>
      <c r="D91" s="7"/>
      <c r="F91" s="8"/>
    </row>
    <row r="92" spans="1:6" x14ac:dyDescent="0.25">
      <c r="A92" s="6"/>
      <c r="B92" s="20"/>
      <c r="C92" s="7"/>
      <c r="D92" s="7"/>
      <c r="F92" s="8"/>
    </row>
    <row r="93" spans="1:6" x14ac:dyDescent="0.25">
      <c r="A93" s="9"/>
      <c r="B93" s="20"/>
      <c r="C93" s="7"/>
      <c r="D93" s="7"/>
      <c r="F93" s="8"/>
    </row>
    <row r="94" spans="1:6" x14ac:dyDescent="0.25">
      <c r="A94" s="6"/>
      <c r="B94" s="20"/>
      <c r="C94" s="7"/>
      <c r="D94" s="7"/>
      <c r="F94" s="8"/>
    </row>
    <row r="95" spans="1:6" x14ac:dyDescent="0.25">
      <c r="A95" s="9"/>
      <c r="B95" s="20"/>
      <c r="C95" s="7"/>
      <c r="D95" s="7"/>
      <c r="F95" s="8"/>
    </row>
    <row r="96" spans="1:6" x14ac:dyDescent="0.25">
      <c r="A96" s="6"/>
      <c r="B96" s="20"/>
      <c r="C96" s="7"/>
      <c r="D96" s="7"/>
      <c r="F96" s="8"/>
    </row>
    <row r="97" spans="1:6" x14ac:dyDescent="0.25">
      <c r="A97" s="9"/>
      <c r="B97" s="20"/>
      <c r="C97" s="7"/>
      <c r="D97" s="7"/>
      <c r="F97" s="8"/>
    </row>
    <row r="98" spans="1:6" x14ac:dyDescent="0.25">
      <c r="A98" s="6"/>
      <c r="B98" s="20"/>
      <c r="C98" s="7"/>
      <c r="D98" s="7"/>
      <c r="F98" s="8"/>
    </row>
    <row r="99" spans="1:6" x14ac:dyDescent="0.25">
      <c r="A99" s="9"/>
      <c r="B99" s="20"/>
      <c r="C99" s="7"/>
      <c r="D99" s="7"/>
      <c r="F99" s="8"/>
    </row>
    <row r="100" spans="1:6" x14ac:dyDescent="0.25">
      <c r="A100" s="6"/>
      <c r="B100" s="20"/>
      <c r="C100" s="7"/>
      <c r="D100" s="7"/>
      <c r="F100" s="8"/>
    </row>
    <row r="101" spans="1:6" x14ac:dyDescent="0.25">
      <c r="A101" s="9"/>
      <c r="B101" s="20"/>
      <c r="C101" s="7"/>
      <c r="D101" s="7"/>
      <c r="F101" s="8"/>
    </row>
    <row r="102" spans="1:6" x14ac:dyDescent="0.25">
      <c r="A102" s="6"/>
      <c r="B102" s="20"/>
      <c r="C102" s="7"/>
      <c r="D102" s="7"/>
      <c r="F102" s="8"/>
    </row>
    <row r="103" spans="1:6" x14ac:dyDescent="0.25">
      <c r="A103" s="9"/>
      <c r="B103" s="20"/>
      <c r="C103" s="7"/>
      <c r="D103" s="7"/>
      <c r="F103" s="8"/>
    </row>
    <row r="104" spans="1:6" x14ac:dyDescent="0.25">
      <c r="A104" s="6"/>
      <c r="B104" s="20"/>
      <c r="C104" s="7"/>
      <c r="D104" s="7"/>
      <c r="F104" s="8"/>
    </row>
    <row r="105" spans="1:6" x14ac:dyDescent="0.25">
      <c r="A105" s="9"/>
      <c r="B105" s="20"/>
      <c r="C105" s="7"/>
      <c r="D105" s="7"/>
      <c r="F105" s="8"/>
    </row>
    <row r="106" spans="1:6" x14ac:dyDescent="0.25">
      <c r="A106" s="6"/>
      <c r="B106" s="20"/>
      <c r="C106" s="7"/>
      <c r="D106" s="7"/>
      <c r="F106" s="8"/>
    </row>
    <row r="107" spans="1:6" x14ac:dyDescent="0.25">
      <c r="A107" s="9"/>
      <c r="B107" s="20"/>
      <c r="C107" s="7"/>
      <c r="D107" s="7"/>
      <c r="F107" s="8"/>
    </row>
    <row r="108" spans="1:6" x14ac:dyDescent="0.25">
      <c r="A108" s="6"/>
      <c r="B108" s="20"/>
      <c r="C108" s="7"/>
      <c r="D108" s="7"/>
      <c r="F108" s="8"/>
    </row>
    <row r="109" spans="1:6" x14ac:dyDescent="0.25">
      <c r="A109" s="9"/>
      <c r="B109" s="20"/>
      <c r="C109" s="7"/>
      <c r="D109" s="7"/>
      <c r="F109" s="8"/>
    </row>
    <row r="110" spans="1:6" x14ac:dyDescent="0.25">
      <c r="A110" s="6"/>
      <c r="B110" s="20"/>
      <c r="C110" s="7"/>
      <c r="D110" s="7"/>
      <c r="F110" s="8"/>
    </row>
    <row r="111" spans="1:6" x14ac:dyDescent="0.25">
      <c r="A111" s="9"/>
      <c r="B111" s="20"/>
      <c r="C111" s="7"/>
      <c r="D111" s="7"/>
      <c r="F111" s="8"/>
    </row>
    <row r="112" spans="1:6" x14ac:dyDescent="0.25">
      <c r="A112" s="6"/>
      <c r="B112" s="20"/>
      <c r="C112" s="7"/>
      <c r="D112" s="7"/>
      <c r="F112" s="8"/>
    </row>
    <row r="113" spans="1:6" x14ac:dyDescent="0.25">
      <c r="A113" s="9"/>
      <c r="B113" s="20"/>
      <c r="C113" s="7"/>
      <c r="D113" s="7"/>
      <c r="F113" s="8"/>
    </row>
    <row r="114" spans="1:6" x14ac:dyDescent="0.25">
      <c r="A114" s="6"/>
      <c r="B114" s="20"/>
      <c r="C114" s="7"/>
      <c r="D114" s="7"/>
      <c r="F114" s="8"/>
    </row>
    <row r="115" spans="1:6" x14ac:dyDescent="0.25">
      <c r="A115" s="9"/>
      <c r="B115" s="20"/>
      <c r="C115" s="7"/>
      <c r="D115" s="7"/>
      <c r="F115" s="8"/>
    </row>
    <row r="116" spans="1:6" x14ac:dyDescent="0.25">
      <c r="A116" s="6"/>
      <c r="B116" s="20"/>
      <c r="C116" s="7"/>
      <c r="D116" s="7"/>
      <c r="F116" s="8"/>
    </row>
    <row r="117" spans="1:6" x14ac:dyDescent="0.25">
      <c r="A117" s="9"/>
      <c r="B117" s="20"/>
      <c r="C117" s="7"/>
      <c r="D117" s="7"/>
      <c r="F117" s="8"/>
    </row>
    <row r="118" spans="1:6" x14ac:dyDescent="0.25">
      <c r="A118" s="6"/>
      <c r="B118" s="20"/>
      <c r="C118" s="7"/>
      <c r="D118" s="7"/>
      <c r="F118" s="8"/>
    </row>
    <row r="119" spans="1:6" x14ac:dyDescent="0.25">
      <c r="A119" s="9"/>
      <c r="B119" s="20"/>
      <c r="C119" s="7"/>
      <c r="D119" s="7"/>
      <c r="F119" s="8"/>
    </row>
    <row r="120" spans="1:6" x14ac:dyDescent="0.25">
      <c r="A120" s="6"/>
      <c r="B120" s="20"/>
      <c r="C120" s="7"/>
      <c r="D120" s="7"/>
      <c r="F120" s="8"/>
    </row>
    <row r="121" spans="1:6" x14ac:dyDescent="0.25">
      <c r="A121" s="9"/>
      <c r="B121" s="20"/>
      <c r="C121" s="7"/>
      <c r="D121" s="7"/>
      <c r="F121" s="8"/>
    </row>
    <row r="122" spans="1:6" x14ac:dyDescent="0.25">
      <c r="A122" s="6"/>
      <c r="B122" s="20"/>
      <c r="C122" s="7"/>
      <c r="D122" s="7"/>
      <c r="F122" s="8"/>
    </row>
    <row r="123" spans="1:6" x14ac:dyDescent="0.25">
      <c r="A123" s="9"/>
      <c r="B123" s="20"/>
      <c r="C123" s="7"/>
      <c r="D123" s="7"/>
      <c r="F123" s="8"/>
    </row>
    <row r="124" spans="1:6" x14ac:dyDescent="0.25">
      <c r="A124" s="6"/>
      <c r="B124" s="20"/>
      <c r="C124" s="7"/>
      <c r="D124" s="7"/>
      <c r="F124" s="8"/>
    </row>
    <row r="125" spans="1:6" x14ac:dyDescent="0.25">
      <c r="A125" s="9"/>
      <c r="B125" s="20"/>
      <c r="C125" s="7"/>
      <c r="D125" s="7"/>
      <c r="F125" s="8"/>
    </row>
    <row r="126" spans="1:6" x14ac:dyDescent="0.25">
      <c r="A126" s="6"/>
      <c r="B126" s="20"/>
      <c r="C126" s="7"/>
      <c r="D126" s="7"/>
      <c r="F126" s="8"/>
    </row>
    <row r="127" spans="1:6" x14ac:dyDescent="0.25">
      <c r="A127" s="9"/>
      <c r="B127" s="20"/>
      <c r="C127" s="7"/>
      <c r="D127" s="7"/>
      <c r="F127" s="8"/>
    </row>
    <row r="128" spans="1:6" x14ac:dyDescent="0.25">
      <c r="A128" s="6"/>
      <c r="B128" s="20"/>
      <c r="C128" s="7"/>
      <c r="D128" s="7"/>
      <c r="F128" s="8"/>
    </row>
    <row r="129" spans="1:6" x14ac:dyDescent="0.25">
      <c r="A129" s="9"/>
      <c r="B129" s="20"/>
      <c r="C129" s="7"/>
      <c r="D129" s="7"/>
      <c r="F129" s="8"/>
    </row>
    <row r="130" spans="1:6" x14ac:dyDescent="0.25">
      <c r="A130" s="6"/>
      <c r="B130" s="20"/>
      <c r="C130" s="7"/>
      <c r="D130" s="7"/>
      <c r="F130" s="8"/>
    </row>
    <row r="131" spans="1:6" x14ac:dyDescent="0.25">
      <c r="A131" s="9"/>
      <c r="B131" s="20"/>
      <c r="C131" s="7"/>
      <c r="D131" s="7"/>
      <c r="F131" s="8"/>
    </row>
    <row r="132" spans="1:6" x14ac:dyDescent="0.25">
      <c r="A132" s="6"/>
      <c r="B132" s="20"/>
      <c r="C132" s="7"/>
      <c r="D132" s="7"/>
      <c r="F132" s="8"/>
    </row>
    <row r="133" spans="1:6" x14ac:dyDescent="0.25">
      <c r="A133" s="9"/>
      <c r="B133" s="20"/>
      <c r="C133" s="7"/>
      <c r="D133" s="7"/>
      <c r="F133" s="8"/>
    </row>
    <row r="134" spans="1:6" x14ac:dyDescent="0.25">
      <c r="A134" s="6"/>
      <c r="B134" s="20"/>
      <c r="C134" s="7"/>
      <c r="D134" s="7"/>
      <c r="F134" s="8"/>
    </row>
    <row r="135" spans="1:6" x14ac:dyDescent="0.25">
      <c r="A135" s="9"/>
      <c r="B135" s="20"/>
      <c r="C135" s="7"/>
      <c r="D135" s="7"/>
      <c r="F135" s="8"/>
    </row>
    <row r="136" spans="1:6" x14ac:dyDescent="0.25">
      <c r="A136" s="6"/>
      <c r="B136" s="20"/>
      <c r="C136" s="7"/>
      <c r="D136" s="7"/>
      <c r="F136" s="8"/>
    </row>
    <row r="137" spans="1:6" x14ac:dyDescent="0.25">
      <c r="A137" s="9"/>
      <c r="B137" s="20"/>
      <c r="C137" s="7"/>
      <c r="D137" s="7"/>
      <c r="F137" s="8"/>
    </row>
    <row r="138" spans="1:6" x14ac:dyDescent="0.25">
      <c r="A138" s="6"/>
      <c r="B138" s="20"/>
      <c r="C138" s="7"/>
      <c r="D138" s="7"/>
      <c r="F138" s="8"/>
    </row>
    <row r="139" spans="1:6" x14ac:dyDescent="0.25">
      <c r="A139" s="9"/>
      <c r="B139" s="20"/>
      <c r="C139" s="7"/>
      <c r="D139" s="7"/>
      <c r="F139" s="8"/>
    </row>
    <row r="140" spans="1:6" x14ac:dyDescent="0.25">
      <c r="A140" s="6"/>
      <c r="B140" s="20"/>
      <c r="C140" s="7"/>
      <c r="D140" s="7"/>
      <c r="F140" s="8"/>
    </row>
    <row r="141" spans="1:6" x14ac:dyDescent="0.25">
      <c r="A141" s="9"/>
      <c r="B141" s="20"/>
      <c r="C141" s="7"/>
      <c r="D141" s="7"/>
      <c r="F141" s="8"/>
    </row>
    <row r="142" spans="1:6" x14ac:dyDescent="0.25">
      <c r="A142" s="6"/>
      <c r="B142" s="20"/>
      <c r="C142" s="7"/>
      <c r="D142" s="7"/>
      <c r="F142" s="8"/>
    </row>
    <row r="143" spans="1:6" x14ac:dyDescent="0.25">
      <c r="A143" s="9"/>
      <c r="B143" s="20"/>
      <c r="C143" s="7"/>
      <c r="D143" s="7"/>
      <c r="F143" s="8"/>
    </row>
    <row r="144" spans="1:6" x14ac:dyDescent="0.25">
      <c r="A144" s="6"/>
      <c r="B144" s="20"/>
      <c r="C144" s="7"/>
      <c r="D144" s="7"/>
      <c r="F144" s="8"/>
    </row>
    <row r="145" spans="1:6" x14ac:dyDescent="0.25">
      <c r="A145" s="9"/>
      <c r="B145" s="20"/>
      <c r="C145" s="7"/>
      <c r="D145" s="7"/>
      <c r="F145" s="8"/>
    </row>
    <row r="146" spans="1:6" x14ac:dyDescent="0.25">
      <c r="A146" s="6"/>
      <c r="B146" s="20"/>
      <c r="C146" s="7"/>
      <c r="D146" s="7"/>
      <c r="F146" s="8"/>
    </row>
    <row r="147" spans="1:6" x14ac:dyDescent="0.25">
      <c r="A147" s="9"/>
      <c r="B147" s="20"/>
      <c r="C147" s="7"/>
      <c r="D147" s="7"/>
      <c r="F147" s="8"/>
    </row>
    <row r="148" spans="1:6" x14ac:dyDescent="0.25">
      <c r="A148" s="6"/>
      <c r="B148" s="20"/>
      <c r="C148" s="7"/>
      <c r="D148" s="7"/>
      <c r="F148" s="8"/>
    </row>
    <row r="149" spans="1:6" x14ac:dyDescent="0.25">
      <c r="A149" s="9"/>
      <c r="B149" s="20"/>
      <c r="C149" s="7"/>
      <c r="D149" s="7"/>
      <c r="F149" s="8"/>
    </row>
    <row r="150" spans="1:6" x14ac:dyDescent="0.25">
      <c r="A150" s="6"/>
      <c r="B150" s="20"/>
      <c r="C150" s="7"/>
      <c r="D150" s="7"/>
      <c r="F150" s="8"/>
    </row>
    <row r="151" spans="1:6" x14ac:dyDescent="0.25">
      <c r="A151" s="9"/>
      <c r="B151" s="20"/>
      <c r="C151" s="7"/>
      <c r="D151" s="7"/>
      <c r="F151" s="8"/>
    </row>
    <row r="152" spans="1:6" x14ac:dyDescent="0.25">
      <c r="A152" s="6"/>
      <c r="B152" s="20"/>
      <c r="C152" s="7"/>
      <c r="D152" s="7"/>
      <c r="F152" s="8"/>
    </row>
    <row r="153" spans="1:6" x14ac:dyDescent="0.25">
      <c r="A153" s="9"/>
      <c r="B153" s="20"/>
      <c r="C153" s="7"/>
      <c r="D153" s="7"/>
      <c r="F153" s="8"/>
    </row>
    <row r="154" spans="1:6" x14ac:dyDescent="0.25">
      <c r="A154" s="6"/>
      <c r="B154" s="20"/>
      <c r="C154" s="7"/>
      <c r="D154" s="7"/>
      <c r="F154" s="8"/>
    </row>
    <row r="155" spans="1:6" x14ac:dyDescent="0.25">
      <c r="A155" s="9"/>
      <c r="B155" s="21"/>
      <c r="C155" s="7"/>
      <c r="D155" s="7"/>
      <c r="F155" s="8"/>
    </row>
    <row r="156" spans="1:6" x14ac:dyDescent="0.25">
      <c r="A156" s="6"/>
      <c r="B156" s="21"/>
      <c r="C156" s="7"/>
      <c r="D156" s="7"/>
      <c r="F156" s="8"/>
    </row>
    <row r="157" spans="1:6" x14ac:dyDescent="0.25">
      <c r="A157" s="9"/>
      <c r="B157" s="21"/>
      <c r="C157" s="7"/>
      <c r="D157" s="7"/>
      <c r="F157" s="8"/>
    </row>
    <row r="158" spans="1:6" x14ac:dyDescent="0.25">
      <c r="A158" s="6"/>
      <c r="B158" s="20"/>
      <c r="C158" s="7"/>
      <c r="D158" s="7"/>
      <c r="F158" s="8"/>
    </row>
    <row r="159" spans="1:6" x14ac:dyDescent="0.25">
      <c r="A159" s="9"/>
      <c r="B159" s="20"/>
      <c r="C159" s="7"/>
      <c r="D159" s="7"/>
      <c r="F159" s="11"/>
    </row>
    <row r="160" spans="1:6" x14ac:dyDescent="0.25">
      <c r="A160" s="6"/>
      <c r="B160" s="20"/>
      <c r="C160" s="7"/>
      <c r="D160" s="7"/>
      <c r="F160" s="11"/>
    </row>
    <row r="161" spans="1:6" x14ac:dyDescent="0.25">
      <c r="A161" s="9"/>
      <c r="B161" s="20"/>
      <c r="C161" s="7"/>
      <c r="D161" s="7"/>
      <c r="F161" s="11"/>
    </row>
    <row r="162" spans="1:6" x14ac:dyDescent="0.25">
      <c r="A162" s="6"/>
      <c r="B162" s="20"/>
      <c r="C162" s="7"/>
      <c r="D162" s="7"/>
      <c r="F162" s="11"/>
    </row>
    <row r="163" spans="1:6" x14ac:dyDescent="0.25">
      <c r="A163" s="9"/>
      <c r="B163" s="20"/>
      <c r="C163" s="7"/>
      <c r="D163" s="7"/>
      <c r="F163" s="11"/>
    </row>
    <row r="164" spans="1:6" x14ac:dyDescent="0.25">
      <c r="A164" s="6"/>
      <c r="B164" s="28"/>
      <c r="C164" s="7"/>
      <c r="D164" s="7"/>
      <c r="F164" s="11"/>
    </row>
    <row r="165" spans="1:6" x14ac:dyDescent="0.25">
      <c r="A165" s="9"/>
      <c r="B165" s="20"/>
      <c r="C165" s="7"/>
      <c r="D165" s="7"/>
      <c r="F165" s="8"/>
    </row>
    <row r="166" spans="1:6" x14ac:dyDescent="0.25">
      <c r="A166" s="6"/>
      <c r="B166" s="20"/>
      <c r="C166" s="7"/>
      <c r="D166" s="7"/>
      <c r="F166" s="8"/>
    </row>
    <row r="167" spans="1:6" x14ac:dyDescent="0.25">
      <c r="A167" s="9"/>
      <c r="B167" s="20"/>
      <c r="C167" s="7"/>
      <c r="D167" s="7"/>
      <c r="F167" s="8"/>
    </row>
    <row r="168" spans="1:6" x14ac:dyDescent="0.25">
      <c r="A168" s="6"/>
      <c r="B168" s="20"/>
      <c r="C168" s="7"/>
      <c r="D168" s="7"/>
      <c r="F168" s="8"/>
    </row>
    <row r="169" spans="1:6" x14ac:dyDescent="0.25">
      <c r="A169" s="9"/>
      <c r="B169" s="20"/>
      <c r="C169" s="7"/>
      <c r="D169" s="7"/>
      <c r="F169" s="8"/>
    </row>
    <row r="170" spans="1:6" x14ac:dyDescent="0.25">
      <c r="A170" s="6"/>
      <c r="B170" s="20"/>
      <c r="C170" s="7"/>
      <c r="D170" s="7"/>
      <c r="F170" s="8"/>
    </row>
    <row r="171" spans="1:6" x14ac:dyDescent="0.25">
      <c r="A171" s="9"/>
      <c r="B171" s="20"/>
      <c r="C171" s="7"/>
      <c r="D171" s="7"/>
      <c r="F171" s="8"/>
    </row>
    <row r="172" spans="1:6" x14ac:dyDescent="0.25">
      <c r="A172" s="6"/>
      <c r="B172" s="20"/>
      <c r="C172" s="7"/>
      <c r="D172" s="7"/>
      <c r="F172" s="8"/>
    </row>
    <row r="173" spans="1:6" x14ac:dyDescent="0.25">
      <c r="A173" s="9"/>
      <c r="B173" s="20"/>
      <c r="C173" s="7"/>
      <c r="D173" s="7"/>
      <c r="F173" s="8"/>
    </row>
    <row r="174" spans="1:6" x14ac:dyDescent="0.25">
      <c r="A174" s="6"/>
      <c r="B174" s="20"/>
      <c r="C174" s="7"/>
      <c r="D174" s="7"/>
      <c r="F174" s="8"/>
    </row>
    <row r="175" spans="1:6" x14ac:dyDescent="0.25">
      <c r="A175" s="9"/>
      <c r="B175" s="20"/>
      <c r="C175" s="7"/>
      <c r="D175" s="7"/>
      <c r="F175" s="8"/>
    </row>
    <row r="176" spans="1:6" x14ac:dyDescent="0.25">
      <c r="A176" s="6"/>
      <c r="B176" s="20"/>
      <c r="C176" s="7"/>
      <c r="D176" s="7"/>
      <c r="F176" s="8"/>
    </row>
    <row r="177" spans="1:6" x14ac:dyDescent="0.25">
      <c r="A177" s="9"/>
      <c r="B177" s="20"/>
      <c r="C177" s="7"/>
      <c r="D177" s="7"/>
      <c r="F177" s="8"/>
    </row>
    <row r="178" spans="1:6" x14ac:dyDescent="0.25">
      <c r="A178" s="6"/>
      <c r="B178" s="20"/>
      <c r="C178" s="7"/>
      <c r="D178" s="7"/>
      <c r="F178" s="8"/>
    </row>
    <row r="179" spans="1:6" x14ac:dyDescent="0.25">
      <c r="A179" s="9"/>
      <c r="B179" s="20"/>
      <c r="C179" s="7"/>
      <c r="D179" s="7"/>
      <c r="F179" s="8"/>
    </row>
    <row r="180" spans="1:6" x14ac:dyDescent="0.25">
      <c r="A180" s="6"/>
      <c r="B180" s="20"/>
      <c r="C180" s="7"/>
      <c r="D180" s="7"/>
      <c r="F180" s="8"/>
    </row>
    <row r="181" spans="1:6" x14ac:dyDescent="0.25">
      <c r="A181" s="9"/>
      <c r="B181" s="20"/>
      <c r="C181" s="7"/>
      <c r="D181" s="7"/>
      <c r="F181" s="8"/>
    </row>
    <row r="182" spans="1:6" x14ac:dyDescent="0.25">
      <c r="A182" s="6"/>
      <c r="B182" s="20"/>
      <c r="C182" s="7"/>
      <c r="D182" s="7"/>
      <c r="F182" s="8"/>
    </row>
    <row r="183" spans="1:6" x14ac:dyDescent="0.25">
      <c r="A183" s="9"/>
      <c r="B183" s="20"/>
      <c r="C183" s="7"/>
      <c r="D183" s="7"/>
      <c r="F183" s="8"/>
    </row>
    <row r="184" spans="1:6" x14ac:dyDescent="0.25">
      <c r="A184" s="6"/>
      <c r="B184" s="20"/>
      <c r="C184" s="7"/>
      <c r="D184" s="7"/>
      <c r="F184" s="8"/>
    </row>
    <row r="185" spans="1:6" x14ac:dyDescent="0.25">
      <c r="A185" s="9"/>
      <c r="B185" s="20"/>
      <c r="C185" s="7"/>
      <c r="D185" s="7"/>
      <c r="F185" s="8"/>
    </row>
    <row r="186" spans="1:6" x14ac:dyDescent="0.25">
      <c r="A186" s="6"/>
      <c r="B186" s="20"/>
      <c r="C186" s="7"/>
      <c r="D186" s="7"/>
      <c r="F186" s="8"/>
    </row>
    <row r="187" spans="1:6" x14ac:dyDescent="0.25">
      <c r="A187" s="9"/>
      <c r="B187" s="20"/>
      <c r="C187" s="7"/>
      <c r="D187" s="7"/>
      <c r="F187" s="8"/>
    </row>
    <row r="188" spans="1:6" x14ac:dyDescent="0.25">
      <c r="A188" s="6"/>
      <c r="B188" s="20"/>
      <c r="C188" s="7"/>
      <c r="D188" s="7"/>
      <c r="F188" s="8"/>
    </row>
    <row r="189" spans="1:6" x14ac:dyDescent="0.25">
      <c r="A189" s="9"/>
      <c r="B189" s="20"/>
      <c r="C189" s="7"/>
      <c r="D189" s="7"/>
      <c r="F189" s="8"/>
    </row>
    <row r="190" spans="1:6" x14ac:dyDescent="0.25">
      <c r="A190" s="6"/>
      <c r="B190" s="20"/>
      <c r="C190" s="7"/>
      <c r="D190" s="7"/>
      <c r="F190" s="8"/>
    </row>
    <row r="191" spans="1:6" x14ac:dyDescent="0.25">
      <c r="A191" s="9"/>
      <c r="B191" s="20"/>
      <c r="C191" s="7"/>
      <c r="D191" s="7"/>
      <c r="F191" s="8"/>
    </row>
    <row r="192" spans="1:6" x14ac:dyDescent="0.25">
      <c r="A192" s="6"/>
      <c r="B192" s="20"/>
      <c r="C192" s="7"/>
      <c r="D192" s="7"/>
      <c r="F192" s="8"/>
    </row>
    <row r="193" spans="1:6" x14ac:dyDescent="0.25">
      <c r="A193" s="9"/>
      <c r="B193" s="20"/>
      <c r="C193" s="7"/>
      <c r="D193" s="7"/>
      <c r="F193" s="8"/>
    </row>
    <row r="194" spans="1:6" x14ac:dyDescent="0.25">
      <c r="A194" s="6"/>
      <c r="B194" s="20"/>
      <c r="C194" s="7"/>
      <c r="D194" s="7"/>
      <c r="F194" s="8"/>
    </row>
    <row r="195" spans="1:6" x14ac:dyDescent="0.25">
      <c r="A195" s="9"/>
      <c r="B195" s="20"/>
      <c r="C195" s="7"/>
      <c r="D195" s="7"/>
      <c r="F195" s="8"/>
    </row>
    <row r="196" spans="1:6" x14ac:dyDescent="0.25">
      <c r="A196" s="6"/>
      <c r="B196" s="20"/>
      <c r="C196" s="10"/>
      <c r="D196" s="10"/>
      <c r="F196" s="11"/>
    </row>
    <row r="197" spans="1:6" x14ac:dyDescent="0.25">
      <c r="A197" s="9"/>
      <c r="B197" s="20"/>
      <c r="C197" s="7"/>
      <c r="D197" s="7"/>
      <c r="F197" s="8"/>
    </row>
    <row r="198" spans="1:6" x14ac:dyDescent="0.25">
      <c r="A198" s="6"/>
      <c r="B198" s="20"/>
      <c r="C198" s="7"/>
      <c r="D198" s="7"/>
      <c r="F198" s="8"/>
    </row>
    <row r="199" spans="1:6" x14ac:dyDescent="0.25">
      <c r="A199" s="9"/>
      <c r="B199" s="20"/>
      <c r="C199" s="7"/>
      <c r="D199" s="7"/>
      <c r="F199" s="8"/>
    </row>
    <row r="200" spans="1:6" x14ac:dyDescent="0.25">
      <c r="A200" s="6"/>
      <c r="B200" s="20"/>
      <c r="C200" s="7"/>
      <c r="D200" s="7"/>
      <c r="F200" s="8"/>
    </row>
    <row r="201" spans="1:6" x14ac:dyDescent="0.25">
      <c r="A201" s="9"/>
      <c r="B201" s="21"/>
      <c r="C201" s="7"/>
      <c r="D201" s="7"/>
      <c r="F201" s="8"/>
    </row>
    <row r="202" spans="1:6" x14ac:dyDescent="0.25">
      <c r="A202" s="6"/>
      <c r="B202" s="21"/>
      <c r="C202" s="7"/>
      <c r="D202" s="7"/>
      <c r="F202" s="8"/>
    </row>
    <row r="203" spans="1:6" x14ac:dyDescent="0.25">
      <c r="A203" s="9"/>
      <c r="B203" s="20"/>
      <c r="C203" s="7"/>
      <c r="D203" s="7"/>
      <c r="F203" s="8"/>
    </row>
    <row r="204" spans="1:6" x14ac:dyDescent="0.25">
      <c r="A204" s="6"/>
      <c r="B204" s="20"/>
      <c r="C204" s="7"/>
      <c r="D204" s="7"/>
      <c r="F204" s="8"/>
    </row>
    <row r="205" spans="1:6" x14ac:dyDescent="0.25">
      <c r="A205" s="9"/>
      <c r="B205" s="20"/>
      <c r="C205" s="7"/>
      <c r="D205" s="7"/>
      <c r="F205" s="8"/>
    </row>
    <row r="206" spans="1:6" x14ac:dyDescent="0.25">
      <c r="A206" s="6"/>
      <c r="B206" s="20"/>
      <c r="C206" s="7"/>
      <c r="D206" s="7"/>
      <c r="F206" s="8"/>
    </row>
    <row r="207" spans="1:6" x14ac:dyDescent="0.25">
      <c r="A207" s="9"/>
      <c r="B207" s="20"/>
      <c r="C207" s="7"/>
      <c r="D207" s="7"/>
      <c r="F207" s="8"/>
    </row>
    <row r="208" spans="1:6" x14ac:dyDescent="0.25">
      <c r="A208" s="6"/>
      <c r="B208" s="20"/>
      <c r="C208" s="7"/>
      <c r="D208" s="7"/>
      <c r="F208" s="8"/>
    </row>
    <row r="209" spans="1:9" x14ac:dyDescent="0.25">
      <c r="A209" s="9"/>
      <c r="B209" s="20"/>
      <c r="C209" s="7"/>
      <c r="D209" s="7"/>
      <c r="F209" s="8"/>
    </row>
    <row r="210" spans="1:9" x14ac:dyDescent="0.25">
      <c r="A210" s="6"/>
      <c r="B210" s="20"/>
      <c r="C210" s="7"/>
      <c r="D210" s="7"/>
      <c r="F210" s="8"/>
    </row>
    <row r="211" spans="1:9" x14ac:dyDescent="0.25">
      <c r="A211" s="9"/>
      <c r="B211" s="20"/>
      <c r="C211" s="7"/>
      <c r="D211" s="7"/>
      <c r="F211" s="8"/>
    </row>
    <row r="212" spans="1:9" x14ac:dyDescent="0.25">
      <c r="A212" s="6"/>
      <c r="B212" s="21"/>
      <c r="C212" s="7"/>
      <c r="D212" s="7"/>
      <c r="F212" s="8"/>
    </row>
    <row r="213" spans="1:9" x14ac:dyDescent="0.25">
      <c r="A213" s="9"/>
      <c r="B213" s="21"/>
      <c r="C213" s="29"/>
      <c r="D213" s="29"/>
      <c r="F213" s="8"/>
    </row>
    <row r="214" spans="1:9" x14ac:dyDescent="0.25">
      <c r="A214" s="6"/>
      <c r="B214" s="20"/>
      <c r="C214" s="29"/>
      <c r="D214" s="29"/>
      <c r="F214" s="8"/>
    </row>
    <row r="215" spans="1:9" x14ac:dyDescent="0.25">
      <c r="A215" s="9"/>
      <c r="B215" s="20"/>
      <c r="C215" s="7"/>
      <c r="D215" s="7"/>
      <c r="F215" s="8"/>
    </row>
    <row r="216" spans="1:9" x14ac:dyDescent="0.25">
      <c r="A216" s="6"/>
      <c r="B216" s="20"/>
      <c r="C216" s="7"/>
      <c r="D216" s="7"/>
      <c r="F216" s="8"/>
    </row>
    <row r="217" spans="1:9" x14ac:dyDescent="0.25">
      <c r="A217" s="9"/>
      <c r="B217" s="20"/>
      <c r="C217" s="7"/>
      <c r="D217" s="7"/>
      <c r="F217" s="8"/>
    </row>
    <row r="218" spans="1:9" x14ac:dyDescent="0.25">
      <c r="A218" s="6"/>
      <c r="B218" s="20"/>
      <c r="C218" s="7"/>
      <c r="D218" s="7"/>
      <c r="F218" s="8"/>
    </row>
    <row r="219" spans="1:9" x14ac:dyDescent="0.25">
      <c r="A219" s="9"/>
      <c r="B219" s="20"/>
      <c r="C219" s="7"/>
      <c r="D219" s="7"/>
      <c r="F219" s="8"/>
    </row>
    <row r="220" spans="1:9" x14ac:dyDescent="0.25">
      <c r="A220" s="6"/>
      <c r="B220" s="20"/>
      <c r="C220" s="7"/>
      <c r="D220" s="7"/>
      <c r="F220" s="8"/>
    </row>
    <row r="221" spans="1:9" x14ac:dyDescent="0.25">
      <c r="A221" s="9"/>
      <c r="B221" s="20"/>
      <c r="C221" s="7"/>
      <c r="D221" s="7"/>
      <c r="F221" s="8"/>
    </row>
    <row r="222" spans="1:9" x14ac:dyDescent="0.25">
      <c r="A222" s="6"/>
      <c r="B222" s="30"/>
      <c r="C222" s="31"/>
      <c r="D222" s="31"/>
      <c r="E222" s="31"/>
      <c r="F222" s="32"/>
      <c r="G222" s="31"/>
      <c r="H222" s="31"/>
      <c r="I222" s="31"/>
    </row>
    <row r="223" spans="1:9" x14ac:dyDescent="0.25">
      <c r="A223" s="9"/>
    </row>
    <row r="224" spans="1:9" x14ac:dyDescent="0.25">
      <c r="A224" s="6"/>
    </row>
    <row r="225" spans="1:1" x14ac:dyDescent="0.25">
      <c r="A225" s="9"/>
    </row>
    <row r="226" spans="1:1" x14ac:dyDescent="0.25">
      <c r="A226" s="6"/>
    </row>
    <row r="227" spans="1:1" x14ac:dyDescent="0.25">
      <c r="A227" s="9"/>
    </row>
    <row r="228" spans="1:1" x14ac:dyDescent="0.25">
      <c r="A228" s="6"/>
    </row>
    <row r="229" spans="1:1" x14ac:dyDescent="0.25">
      <c r="A229" s="9"/>
    </row>
    <row r="230" spans="1:1" x14ac:dyDescent="0.25">
      <c r="A230" s="6"/>
    </row>
    <row r="231" spans="1:1" x14ac:dyDescent="0.25">
      <c r="A231" s="9"/>
    </row>
    <row r="232" spans="1:1" x14ac:dyDescent="0.25">
      <c r="A232" s="6"/>
    </row>
    <row r="233" spans="1:1" x14ac:dyDescent="0.25">
      <c r="A233" s="9"/>
    </row>
    <row r="234" spans="1:1" x14ac:dyDescent="0.25">
      <c r="A234" s="6"/>
    </row>
    <row r="235" spans="1:1" x14ac:dyDescent="0.25">
      <c r="A235" s="9"/>
    </row>
    <row r="236" spans="1:1" x14ac:dyDescent="0.25">
      <c r="A236" s="6"/>
    </row>
    <row r="237" spans="1:1" x14ac:dyDescent="0.25">
      <c r="A237" s="9"/>
    </row>
    <row r="238" spans="1:1" x14ac:dyDescent="0.25">
      <c r="A238" s="6"/>
    </row>
    <row r="239" spans="1:1" x14ac:dyDescent="0.25">
      <c r="A239" s="9"/>
    </row>
    <row r="240" spans="1:1" x14ac:dyDescent="0.25">
      <c r="A240" s="6"/>
    </row>
    <row r="241" spans="1:1" x14ac:dyDescent="0.25">
      <c r="A241" s="9"/>
    </row>
    <row r="242" spans="1:1" x14ac:dyDescent="0.25">
      <c r="A242" s="6"/>
    </row>
    <row r="243" spans="1:1" x14ac:dyDescent="0.25">
      <c r="A243" s="9"/>
    </row>
    <row r="244" spans="1:1" x14ac:dyDescent="0.25">
      <c r="A244" s="6"/>
    </row>
    <row r="245" spans="1:1" x14ac:dyDescent="0.25">
      <c r="A245" s="9"/>
    </row>
    <row r="246" spans="1:1" x14ac:dyDescent="0.25">
      <c r="A246" s="6"/>
    </row>
    <row r="247" spans="1:1" x14ac:dyDescent="0.25">
      <c r="A247" s="9"/>
    </row>
    <row r="248" spans="1:1" x14ac:dyDescent="0.25">
      <c r="A248" s="6"/>
    </row>
    <row r="249" spans="1:1" x14ac:dyDescent="0.25">
      <c r="A249" s="9"/>
    </row>
  </sheetData>
  <autoFilter ref="A1:M40"/>
  <mergeCells count="2">
    <mergeCell ref="K46:L46"/>
    <mergeCell ref="J44:M44"/>
  </mergeCells>
  <pageMargins left="0.7" right="0.7" top="0.75" bottom="0.75" header="0.3" footer="0.3"/>
  <pageSetup scale="4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1017 Lekovi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MITREVSKI Jelena</cp:lastModifiedBy>
  <cp:lastPrinted>2017-05-12T14:15:44Z</cp:lastPrinted>
  <dcterms:created xsi:type="dcterms:W3CDTF">2013-08-09T07:35:03Z</dcterms:created>
  <dcterms:modified xsi:type="dcterms:W3CDTF">2017-05-12T14:52:25Z</dcterms:modified>
</cp:coreProperties>
</file>